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1680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<sst xmlns="http://schemas.openxmlformats.org/spreadsheetml/2006/main" count="41" uniqueCount="41">
  <si>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</si>
  <si>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</si>
  <si>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</si>
  <si>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</si>
  <si>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</si>
  <si>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</si>
  <si>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</si>
  <si>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</si>
  <si>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</si>
  <si>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</si>
  <si>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</si>
  <si>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</si>
  <si>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</si>
  <si>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</si>
  <si>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</si>
  <si>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</si>
  <si>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</si>
  <si>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</si>
  <si>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</si>
  <si>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</si>
  <si>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</si>
  <si>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</si>
  <si>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</si>
  <si>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</si>
  <si>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</si>
  <si>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</si>
  <si>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</si>
  <si>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</si>
  <si>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</si>
  <si>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</si>
  <si>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</si>
  <si>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</si>
  <si>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</si>
  <si>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</si>
  <si>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</si>
  <si>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</si>
  <si>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</si>
  <si>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</si>
  <si>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</si>
  <si>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17/04/2025 đến ngày 17/04/2025</t>
  </si>
  <si>
    <t>From Apr 17th to Apr 17th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</si>
</sst>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D18" zoomScaleSheetLayoutView="100" workbookViewId="0">
      <selection activeCell="D24" sqref="D24:E24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9" t="s">
        <v>0</v>
      </c>
      <c r="C1" s="109"/>
      <c r="D1" s="109"/>
      <c r="E1" s="109"/>
      <c r="F1" s="109"/>
      <c r="G1" s="109"/>
      <c r="H1" s="24"/>
      <c r="I1" s="25"/>
      <c r="J1" s="26"/>
      <c r="K1" s="26"/>
      <c r="L1" s="26"/>
    </row>
    <row r="2" spans="2:12" ht="58.5" customHeight="1">
      <c r="B2" s="110" t="s">
        <v>17</v>
      </c>
      <c r="C2" s="110"/>
      <c r="D2" s="110"/>
      <c r="E2" s="110"/>
      <c r="F2" s="110"/>
      <c r="G2" s="110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1" t="s">
        <v>1</v>
      </c>
      <c r="C4" s="111"/>
      <c r="D4" s="111"/>
      <c r="E4" s="111"/>
      <c r="F4" s="111"/>
      <c r="G4" s="111"/>
    </row>
    <row r="5" spans="2:12" ht="17.25" customHeight="1">
      <c r="B5" s="108" t="s">
        <v>2</v>
      </c>
      <c r="C5" s="108"/>
      <c r="D5" s="108"/>
      <c r="E5" s="108"/>
      <c r="F5" s="108"/>
      <c r="G5" s="108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4" t="s">
        <v>22</v>
      </c>
      <c r="F11" s="114"/>
      <c r="G11" s="114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5" t="s">
        <v>20</v>
      </c>
      <c r="F12" s="115"/>
      <c r="G12" s="115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6" t="s">
        <v>27</v>
      </c>
      <c r="F13" s="116"/>
      <c r="G13" s="116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7" t="s">
        <v>39</v>
      </c>
      <c r="F14" s="117"/>
      <c r="G14" s="117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7">
        <f>F20+1</f>
        <v>45765</v>
      </c>
      <c r="F16" s="117"/>
      <c r="G16" s="117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45765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8" t="s">
        <v>10</v>
      </c>
      <c r="D19" s="119"/>
      <c r="E19" s="119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45764</v>
      </c>
      <c r="G20" s="69">
        <v>45763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2" t="s">
        <v>29</v>
      </c>
      <c r="D21" s="120"/>
      <c r="E21" s="120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1" t="s">
        <v>35</v>
      </c>
      <c r="E22" s="121"/>
      <c r="F22" s="10">
        <v>195756295613</v>
      </c>
      <c r="G22" s="10">
        <v>197335183546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1" t="s">
        <v>34</v>
      </c>
      <c r="E23" s="121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1" t="s">
        <v>33</v>
      </c>
      <c r="E24" s="121"/>
      <c r="F24" s="98">
        <v>11837.05</v>
      </c>
      <c r="G24" s="98">
        <v>11807.91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2" t="s">
        <v>28</v>
      </c>
      <c r="D25" s="113"/>
      <c r="E25" s="113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98341.59</v>
      </c>
      <c r="G26" s="99">
        <v>98341.59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1164074317.9094999</v>
      </c>
      <c r="G27" s="96">
        <f>G26*G24</f>
        <v>1161208643.9768999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5.9465485606185267E-3</v>
      </c>
      <c r="G28" s="92">
        <f>G27/G22</f>
        <v>5.8844480903539192E-3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0" t="s">
        <v>13</v>
      </c>
      <c r="G30" s="100"/>
      <c r="H30" s="54"/>
      <c r="I30" s="55"/>
      <c r="J30" s="79"/>
      <c r="K30" s="74"/>
      <c r="L30" s="74"/>
    </row>
    <row r="31" spans="2:13 16383:16383" ht="15" customHeight="1">
      <c r="B31" s="105" t="s">
        <v>14</v>
      </c>
      <c r="C31" s="105"/>
      <c r="D31" s="105"/>
      <c r="E31" s="80"/>
      <c r="F31" s="101" t="s">
        <v>15</v>
      </c>
      <c r="G31" s="101"/>
      <c r="H31" s="54"/>
      <c r="I31" s="55"/>
      <c r="J31" s="74"/>
      <c r="K31" s="75"/>
      <c r="L31" s="75"/>
    </row>
    <row r="32" spans="2:13 16383:16383" ht="16.5">
      <c r="B32" s="106"/>
      <c r="C32" s="106"/>
      <c r="D32" s="106"/>
      <c r="E32" s="81"/>
      <c r="F32" s="107"/>
      <c r="G32" s="10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4"/>
      <c r="K34" s="104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3"/>
      <c r="K35" s="103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2" t="s">
        <v>26</v>
      </c>
      <c r="G38" s="10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4"/>
      <c r="J58" s="104"/>
    </row>
    <row r="59" spans="8:10" ht="15.75">
      <c r="H59" s="27"/>
      <c r="I59" s="103"/>
      <c r="J59" s="103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ylSJLIuFR6AIK2Uuq0NIPubDvNxkjmKt7mxdoG/5L54=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yo7ySkAEdrM2J76y7CuOWTu/BAaLbER2K2jPQZVxFVA=</DigestValue>
    </Reference>
  </SignedInfo>
  <SignatureValue>OzlhfzjBFtjamX3yh/GFnPNDgMsDnAW7xyZegxe1r+XpU6YWo0kBWegfIBNt7DUI/QGryT6JTBmk
Jd6Vo7nBut1BYyFacGpi0blBZtqivYx7bUfWmQvNrmiCeCxXqAWex6sfFzX9725H1AX/PlUb6657
Fe+jEnqXQOOzf4Gr+QJGq3LQw+lxz6fatdC8jqjfwrkXov5PbTreut9DF5gFLZfxOHwBYNzmXgMZ
8j2fYHXSf5n/P1tAHT6LfaonADtJ/+xUPMNkQj4wHpkwSIziEKyBcAonDI44/APnuL6E2XxLz10l
FVUuEViJZ5Zz0ofpX9gy994IKmqdc+yrrRckGg==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DE1EBS2NlCfPo99mityGF83s5gxWSX5NdnNcmDvkbng=</DigestValue>
      </Reference>
      <Reference URI="/xl/styles.xml?ContentType=application/vnd.openxmlformats-officedocument.spreadsheetml.styles+xml">
        <DigestMethod Algorithm="http://www.w3.org/2001/04/xmlenc#sha256"/>
        <DigestValue>yFS2e38Z30scBXjRt0qTQ19JHG9tJVH2OIrOuukkMRw=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KGS8fUgxIP5Y8WXSer++xNxbwoAoHrzNeq6nM+jgb0A=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dhq6Vhz80rWJONR6IgAsDQ9AhVexL8ACaa39cp2KnXw=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2025-04-18T06:47:58Z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2025-04-18T06:47:58Z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HOHFPh7/1oiPgBggifXtQeeoVGfJGGjzhJhGHq/hKR8=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IPDfWsJCJaQ1lHLYihuvxyXA/lVJkTR64ozzfJ68omE=</DigestValue>
    </Reference>
  </SignedInfo>
  <SignatureValue>rFd9OcQH8rjOyfuu+xfhyxiLH7riRNuNohTmZts3wBxookjcrhyvhAO3AnvVKOYEGx723oslUMNu
ncG5Qp08IqEmcWAsuLL5pJnVs7LgtgQDd4X3cpQLZDi7F+cARpJe82xcmaBCr+eKJot4XQx3+eLH
ApmBIFQwv21mt8J1goOuNm6WOulhHVu9j2Vt/D9OHGUxi+pIDXbnJn49SqdrB4iVULk97y5HDPzA
3efF18XmxnP0hzSEE9D7dX9BI2/1yfN/XQfidZm+orf8c9xZYfHxeOYvHSjJyfMRA8jEKhHc2nVK
buULUZwRokApwNVtd/hSeF5H79zOZfyehHYeXw==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DE1EBS2NlCfPo99mityGF83s5gxWSX5NdnNcmDvkbng=</DigestValue>
      </Reference>
      <Reference URI="/xl/styles.xml?ContentType=application/vnd.openxmlformats-officedocument.spreadsheetml.styles+xml">
        <DigestMethod Algorithm="http://www.w3.org/2001/04/xmlenc#sha256"/>
        <DigestValue>yFS2e38Z30scBXjRt0qTQ19JHG9tJVH2OIrOuukkMRw=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KGS8fUgxIP5Y8WXSer++xNxbwoAoHrzNeq6nM+jgb0A=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dhq6Vhz80rWJONR6IgAsDQ9AhVexL8ACaa39cp2KnXw=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2025-04-18T10:33:55Z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2025-04-18T10:33:55Z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2025-04-18T02:15:56Z</dcterms:modified>
</cp:coreProperties>
</file>