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2025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9" i="27" l="1"/>
  <c r="E31" i="27" l="1"/>
  <c r="E45" i="27" s="1"/>
  <c r="E30" i="27"/>
  <c r="E37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<sst xmlns="http://schemas.openxmlformats.org/spreadsheetml/2006/main" count="1388" uniqueCount="595">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</sst>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2" zoomScale="93" zoomScaleNormal="93" workbookViewId="0">
      <selection activeCell="J44" sqref="J44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580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03/03/2025 đến 09/03/2025</v>
      </c>
      <c r="G18" s="176">
        <f>F25+1</f>
        <v>45719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03/03/2025 to 09/03/2025</v>
      </c>
      <c r="G19" s="176">
        <f>+G18+6</f>
        <v>45725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45726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64">
        <f>D20</f>
        <v>45726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45725</v>
      </c>
      <c r="F25" s="190">
        <v>45718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582</v>
      </c>
      <c r="D30" s="207"/>
      <c r="E30" s="163">
        <f>F34</f>
        <v>141904078286</v>
      </c>
      <c r="F30" s="281">
        <v>147616416571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583</v>
      </c>
      <c r="D31" s="210"/>
      <c r="E31" s="258">
        <f>F35</f>
        <v>14241.65</v>
      </c>
      <c r="F31" s="282">
        <v>14268.02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584</v>
      </c>
      <c r="D34" s="207"/>
      <c r="E34" s="163">
        <v>138442345567</v>
      </c>
      <c r="F34" s="281">
        <v>141904078286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585</v>
      </c>
      <c r="D35" s="205"/>
      <c r="E35" s="258">
        <v>14224</v>
      </c>
      <c r="F35" s="282">
        <v>14241.65</v>
      </c>
      <c r="G35" s="208"/>
      <c r="H35" s="208"/>
    </row>
    <row r="36" spans="1:9" ht="15.75" customHeight="1">
      <c r="A36" s="365">
        <v>3</v>
      </c>
      <c r="B36" s="366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-3461732719</v>
      </c>
      <c r="F37" s="286">
        <v>-5712338285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-175040295</v>
      </c>
      <c r="F39" s="287">
        <v>-259777849</v>
      </c>
      <c r="G39" s="208"/>
      <c r="H39" s="208"/>
    </row>
    <row r="40" spans="1:9" ht="15.75" customHeight="1">
      <c r="A40" s="343">
        <v>3.2</v>
      </c>
      <c r="B40" s="344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-3286692424</v>
      </c>
      <c r="F41" s="286">
        <v>-5452560436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-1.2393226908398169E-3</v>
      </c>
      <c r="F45" s="292">
        <v>-1.8481891671023876E-3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74">
        <v>5.2</v>
      </c>
      <c r="B49" s="375"/>
      <c r="C49" s="239" t="s">
        <v>587</v>
      </c>
      <c r="D49" s="240"/>
      <c r="E49" s="301">
        <v>13383.15</v>
      </c>
      <c r="F49" s="295">
        <v>13383.15</v>
      </c>
      <c r="G49" s="208"/>
      <c r="H49" s="208"/>
    </row>
    <row r="50" spans="1:8" ht="15.75" customHeight="1">
      <c r="A50" s="372">
        <v>6</v>
      </c>
      <c r="B50" s="373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594</v>
      </c>
      <c r="D51" s="244"/>
      <c r="E51" s="278">
        <v>192924.93</v>
      </c>
      <c r="F51" s="278">
        <v>192924.93</v>
      </c>
      <c r="G51" s="302"/>
      <c r="H51" s="208"/>
    </row>
    <row r="52" spans="1:8" ht="15.75" customHeight="1">
      <c r="A52" s="374">
        <v>6.2</v>
      </c>
      <c r="B52" s="375"/>
      <c r="C52" s="206" t="s">
        <v>588</v>
      </c>
      <c r="D52" s="238"/>
      <c r="E52" s="303">
        <v>2744164204.3199997</v>
      </c>
      <c r="F52" s="278">
        <v>2747569329.3344998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593</v>
      </c>
      <c r="D53" s="245"/>
      <c r="E53" s="279">
        <v>1.9821711291303896E-2</v>
      </c>
      <c r="F53" s="280">
        <v>1.9362159019819868E-2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c51KRhgiX9avKXmv0a9CkXHWTt+ocayB64uTeMa1Dv8=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pm0WXEQWdhNzaDsULT9Tyfi4D7/1u8KvNkeDuyTzliw=</DigestValue>
    </Reference>
  </SignedInfo>
  <SignatureValue>XJcvwvvUJWfK7+b5dRkB3sZXeaR4ajMmDssWBciu4/sZu/rzv2vvt4T5EQl6wEFjrn7lPazaNXy5
REVdX/JzCou4vW8cDc7uHZJXn2/sneu6oxKZ1tqUrAyQETz1xCqVHZ2GO7mTeNR9m9zMu8F6hIBx
GyrPO0PihtRhJxy5onqnAvJlyJtcLkwNUvP+KcYx03zbRxyPgGLefvmlYtnPq//U4iCOGHsTWAd/
wYSquJJVNSNM/WOh/Zk+JYt6i9AtnErNEtAC84VzizkdcVDaGiA5XrQ2VrG2uQ9dQMPt135DVlft
CNgzDAE70o/3Ca5evyJTLrOd0ITMonqMPAuO/Q==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sYObUfOrnQHZ8A93tJgyHMFB7FyxWIJNGS3v9Vwi1+M=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xDZ/C1WnoSnKBYu6/VoH899XnWZYFoYEUBxcBVonSnQ=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2025-03-10T08:21:48Z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2025-03-10T08:21:48Z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L9Gr46PX/9yRVlqg2x8o9iE+4ezv1ZvQNxIxAMHowiw=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pV8Pj182eIeLP8ypx2Y/DcU8BVn00CsWCRBU561h5f0=</DigestValue>
    </Reference>
  </SignedInfo>
  <SignatureValue>JGlbaG1G319oHblSUq1mTHKqmZqQ/xu/77+ih1OBMa1lL7Q/pcBvx+rhS14+jDyaL//8oD4CSYmo
ja3yVgzM8FGobR8MZ+iD4/+yrHYVG8rbwMpH8Vp6Q8tk10TLa0GDGar1P1bZJ6WtPIy7nnDlrMA4
1ngQSOPVYqoQsoU+Zd44hWVXrZLM+ZXjaeZKhasC4sZ8A/JvQaRTNYT9oslk0ysjbsMKZYFYdUyJ
jvlKEfW/zTN93aQM+KgeJRO64LEjNcPipBmPEOuUQ5IFD+QhiyoX4vG8Q3Ou90RtW0aTeLf88YN5
y9z9HfAA9f7rXj5vFzaxDlAhIkVQuE196X1tog==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sYObUfOrnQHZ8A93tJgyHMFB7FyxWIJNGS3v9Vwi1+M=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xDZ/C1WnoSnKBYu6/VoH899XnWZYFoYEUBxcBVonSnQ=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2025-03-10T10:07:46Z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2025-03-10T10:07:46Z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2025-02-03T05:47:53Z</cp:lastPrinted>
  <dcterms:created xsi:type="dcterms:W3CDTF">2014-09-25T08:23:57Z</dcterms:created>
  <dcterms:modified xsi:type="dcterms:W3CDTF">2025-03-10T07:57:53Z</dcterms:modified>
</cp:coreProperties>
</file>