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28800" windowHeight="106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<sst xmlns="http://schemas.openxmlformats.org/spreadsheetml/2006/main" count="41" uniqueCount="40">
  <si>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</si>
  <si>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</si>
  <si>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</si>
  <si>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</si>
  <si>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</si>
  <si>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</si>
  <si>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</si>
  <si>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</si>
  <si>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</si>
  <si>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</si>
  <si>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</si>
  <si>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</si>
  <si>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</si>
  <si>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</si>
  <si>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</si>
  <si>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</si>
  <si>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</si>
  <si>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</si>
  <si>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</si>
  <si>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</si>
  <si>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</si>
  <si>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</si>
  <si>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</si>
  <si>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</si>
  <si>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</si>
  <si>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</si>
  <si>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</si>
  <si>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</si>
  <si>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</si>
  <si>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</si>
  <si>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</si>
  <si>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</si>
  <si>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</si>
  <si>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</si>
  <si>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</si>
  <si>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</si>
  <si>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</si>
  <si>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</si>
  <si>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>Từ ngày 14</t>
    </r>
    <r>
      <rPr>
        <b/>
        <sz val="12"/>
        <color rgb="FFFF0000"/>
        <rFont val="Times New Roman"/>
        <family val="1"/>
      </rPr>
      <t>/02/2025</t>
    </r>
    <r>
      <rPr>
        <b/>
        <sz val="12"/>
        <rFont val="Times New Roman"/>
        <family val="1"/>
      </rPr>
      <t xml:space="preserve"> đến ngày </t>
    </r>
    <r>
      <rPr>
        <b/>
        <sz val="12"/>
        <color rgb="FFFF0000"/>
        <rFont val="Times New Roman"/>
        <family val="1"/>
      </rPr>
      <t>16/02/2025</t>
    </r>
  </si>
  <si>
    <t>From Feb 14th to Feb 16th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</si>
</sst>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E19" zoomScaleSheetLayoutView="100" workbookViewId="0">
      <selection activeCell="E12" sqref="E12:G12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11" t="s">
        <v>0</v>
      </c>
      <c r="C1" s="111"/>
      <c r="D1" s="111"/>
      <c r="E1" s="111"/>
      <c r="F1" s="111"/>
      <c r="G1" s="111"/>
      <c r="H1" s="4"/>
      <c r="I1" s="5"/>
      <c r="J1" s="6"/>
      <c r="K1" s="6"/>
      <c r="L1" s="6"/>
    </row>
    <row r="2" spans="2:12" ht="58.5" customHeight="1">
      <c r="B2" s="112" t="s">
        <v>17</v>
      </c>
      <c r="C2" s="112"/>
      <c r="D2" s="112"/>
      <c r="E2" s="112"/>
      <c r="F2" s="112"/>
      <c r="G2" s="11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13" t="s">
        <v>1</v>
      </c>
      <c r="C4" s="113"/>
      <c r="D4" s="113"/>
      <c r="E4" s="113"/>
      <c r="F4" s="113"/>
      <c r="G4" s="113"/>
    </row>
    <row r="5" spans="2:12" ht="17.25" customHeight="1">
      <c r="B5" s="108" t="s">
        <v>2</v>
      </c>
      <c r="C5" s="108"/>
      <c r="D5" s="108"/>
      <c r="E5" s="108"/>
      <c r="F5" s="108"/>
      <c r="G5" s="108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16" t="s">
        <v>30</v>
      </c>
      <c r="F11" s="116"/>
      <c r="G11" s="116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7" t="s">
        <v>34</v>
      </c>
      <c r="F12" s="117"/>
      <c r="G12" s="117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8" t="s">
        <v>33</v>
      </c>
      <c r="F13" s="118"/>
      <c r="G13" s="118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9" t="s">
        <v>38</v>
      </c>
      <c r="F14" s="119"/>
      <c r="G14" s="119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9">
        <f>F20+1</f>
        <v>45705</v>
      </c>
      <c r="F16" s="119"/>
      <c r="G16" s="119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45705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20" t="s">
        <v>10</v>
      </c>
      <c r="D19" s="121"/>
      <c r="E19" s="121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99">
        <v>45704</v>
      </c>
      <c r="G20" s="99">
        <v>45701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14" t="s">
        <v>22</v>
      </c>
      <c r="D21" s="122"/>
      <c r="E21" s="122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01" t="s">
        <v>23</v>
      </c>
      <c r="E22" s="101"/>
      <c r="F22" s="100">
        <v>92292230533</v>
      </c>
      <c r="G22" s="100">
        <v>92206318500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01" t="s">
        <v>24</v>
      </c>
      <c r="E23" s="101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01" t="s">
        <v>25</v>
      </c>
      <c r="E24" s="102"/>
      <c r="F24" s="91">
        <v>12793.21</v>
      </c>
      <c r="G24" s="91">
        <v>12755.62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14" t="s">
        <v>26</v>
      </c>
      <c r="D25" s="115"/>
      <c r="E25" s="115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114612065.61219999</v>
      </c>
      <c r="G27" s="72">
        <f>G24*G26</f>
        <v>114275303.56840001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1.2418387219628342E-3</v>
      </c>
      <c r="G28" s="73">
        <f>G27/G22</f>
        <v>1.2393435225200972E-3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9" t="s">
        <v>13</v>
      </c>
      <c r="G30" s="109"/>
      <c r="H30" s="24"/>
      <c r="I30" s="25"/>
      <c r="J30" s="37"/>
      <c r="K30" s="33"/>
      <c r="L30" s="33"/>
    </row>
    <row r="31" spans="2:13 16383:16383" ht="15" customHeight="1">
      <c r="B31" s="105" t="s">
        <v>14</v>
      </c>
      <c r="C31" s="105"/>
      <c r="D31" s="105"/>
      <c r="E31" s="79"/>
      <c r="F31" s="110" t="s">
        <v>15</v>
      </c>
      <c r="G31" s="110"/>
      <c r="H31" s="24"/>
      <c r="I31" s="25"/>
      <c r="J31" s="33"/>
      <c r="K31" s="34"/>
      <c r="L31" s="34"/>
    </row>
    <row r="32" spans="2:13 16383:16383" ht="15.75">
      <c r="B32" s="106"/>
      <c r="C32" s="106"/>
      <c r="D32" s="106"/>
      <c r="E32" s="80"/>
      <c r="F32" s="107"/>
      <c r="G32" s="107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04"/>
      <c r="K34" s="104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03"/>
      <c r="K35" s="103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04"/>
      <c r="J58" s="104"/>
    </row>
    <row r="59" spans="8:10" ht="15.75">
      <c r="H59" s="7"/>
      <c r="I59" s="103"/>
      <c r="J59" s="103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+8tDWl369SwvAInCB2UCi9Zm7EbKS3WijTlzE3Um0KM=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59uifhnFSHvdk4dkOPVyVJzZJ6ZFxjX5ERarjKc3xLU=</DigestValue>
    </Reference>
  </SignedInfo>
  <SignatureValue>IyRV9/MWG8i43MpZYds9rv2+489ROoE1+jWfW0gBy1aA6JhzjxpwYNHsejpI/wXB/3eB8SR4jJdw
BmrGbbuUOwBkg/5+Zdpp5G5TRf+QmLQLrxxv5B679NegEmfYc2qk1B9lHb/WcfUFoWtvCel8S6ob
fGWvTagqwbsHGnUK+A7vjUPdxbj9pQFEDrkCFQwyyPxzAuoqDjKxvSXH03FT9bIMrNOASlheQBmO
dxRokvDaDL58JI26JWTrT0J+jX3vFEZFwmnulMWXfnNgfsytSsB5JF87PDRBiHwmYYmZGOebBvWl
B8ck4Aj65rhbnlEbH4xJGQRnw3dw5V3sxeUxtw==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gqmIdsW4yGe1fFr25ZVa8Whqv98ARUiiInVGJq+Ld4A=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wodphnIlg/85mAYJ/sj6LxJ6e8EithW9W/NdaUcKqx4=</DigestValue>
      </Reference>
      <Reference URI="/xl/styles.xml?ContentType=application/vnd.openxmlformats-officedocument.spreadsheetml.styles+xml">
        <DigestMethod Algorithm="http://www.w3.org/2001/04/xmlenc#sha256"/>
        <DigestValue>XEvE6EipVF8mitx2nB4NKkCyNXnRa+IC7CkEaTQzNCU=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85zMAnVIONdiscierWQRmWYnetpFPASwlQLuQ0A/MIw=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qmHNKE+Ey5rkJj3lzIF+nobIgKVzFEA5Icapvm1rQck=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2025-02-17T06:41:13Z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2025-02-17T06:41:13Z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As7bKhyMtsYIyh2csLX2nEuZlC7e0HLEP0e5kJd9PZ8=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9ftnlifoFhgal71rXjSmJLUE090ei+x6/3vCcvMbBbM=</DigestValue>
    </Reference>
  </SignedInfo>
  <SignatureValue>DrXRyi8QAMoVxiAY1LzBe+mIg5lAWt7nOMMRZjjY9TAd7ZIJtXOlzNXqw8Ij2rts8MunD9BA4t+K
nkfwAz9Bibyh/613vV+1nTCGfIHS1/hKj0tXeQ785INZvf3HrX7+rQaxvFMPLaaHEWow84UB2tZa
yOJOSBz/DQfjTKaN/jEKt8g2UFdieXLRMcfmth+hGGhthWPvSV8yhuLTF8k8wfRoRT3gCqcCkEqm
VcMGRTRAoUZpVKv72a2uBHMQi0uYuAWfkogRgbtTcyPWpzFa5gAtdVxL5M71eiLan/lr9SDBo3ox
zqsyYX8/Qo4YxGJlooQN6X2iALUSmdeJiC8+Uw==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gqmIdsW4yGe1fFr25ZVa8Whqv98ARUiiInVGJq+Ld4A=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wodphnIlg/85mAYJ/sj6LxJ6e8EithW9W/NdaUcKqx4=</DigestValue>
      </Reference>
      <Reference URI="/xl/styles.xml?ContentType=application/vnd.openxmlformats-officedocument.spreadsheetml.styles+xml">
        <DigestMethod Algorithm="http://www.w3.org/2001/04/xmlenc#sha256"/>
        <DigestValue>XEvE6EipVF8mitx2nB4NKkCyNXnRa+IC7CkEaTQzNCU=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85zMAnVIONdiscierWQRmWYnetpFPASwlQLuQ0A/MIw=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qmHNKE+Ey5rkJj3lzIF+nobIgKVzFEA5Icapvm1rQck=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2025-02-17T10:41:29Z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2025-02-17T10:41:29Z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2025-02-14T11:13:57Z</dcterms:modified>
</cp:coreProperties>
</file>