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_ETF\BAO CAO\BAO CAO NGAY\2025.02.25\"/>
    </mc:Choice>
  </mc:AlternateContent>
  <bookViews>
    <workbookView xWindow="0" yWindow="0" windowWidth="19440" windowHeight="1233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C9" i="1" l="1"/>
  <c r="D4" i="1" l="1"/>
  <c r="C4" i="2"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<sst xmlns="http://schemas.openxmlformats.org/spreadsheetml/2006/main" count="204" uniqueCount="121">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</sst>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
    <numFmt numFmtId="165" formatCode="#,##0.00;\(#,##0.00\);\ "/>
    <numFmt numFmtId="166" formatCode="#0.00%;\(#0.00\)%;\ "/>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53" t="s">
        <v>116</v>
      </c>
      <c r="B1" s="54"/>
      <c r="C1" s="54"/>
      <c r="D1" s="54"/>
    </row>
    <row r="2" spans="1:4" ht="15" customHeight="1" x14ac:dyDescent="0.25">
      <c r="A2" s="1"/>
      <c r="B2" s="1"/>
      <c r="C2" s="2" t="s">
        <v>0</v>
      </c>
      <c r="D2" s="1"/>
    </row>
    <row r="3" spans="1:4" ht="15" customHeight="1" x14ac:dyDescent="0.25">
      <c r="A3" s="1" t="s">
        <v>1</v>
      </c>
      <c r="B3" s="1" t="s">
        <v>1</v>
      </c>
      <c r="C3" s="2" t="s">
        <v>2</v>
      </c>
      <c r="D3" s="12">
        <v>45713</v>
      </c>
    </row>
    <row r="4" spans="1:4" ht="15" customHeight="1" x14ac:dyDescent="0.25">
      <c r="A4" s="1" t="s">
        <v>1</v>
      </c>
      <c r="B4" s="1" t="s">
        <v>1</v>
      </c>
      <c r="C4" s="2" t="s">
        <v>3</v>
      </c>
      <c r="D4" s="48">
        <f>IF(WEEKDAY(D3)=6,D3+2,D3)</f>
        <v>45713</v>
      </c>
    </row>
    <row r="5" spans="1:4" ht="15" customHeight="1" x14ac:dyDescent="0.25">
      <c r="A5" s="1" t="s">
        <v>1</v>
      </c>
      <c r="B5" s="1" t="s">
        <v>1</v>
      </c>
      <c r="C5" s="1" t="s">
        <v>1</v>
      </c>
      <c r="D5" s="1" t="s">
        <v>1</v>
      </c>
    </row>
    <row r="6" spans="1:4" ht="15" customHeight="1" x14ac:dyDescent="0.25">
      <c r="A6" s="49" t="s">
        <v>120</v>
      </c>
      <c r="B6" s="50"/>
      <c r="C6" s="50"/>
      <c r="D6" s="50"/>
    </row>
    <row r="7" spans="1:4" ht="15" customHeight="1" x14ac:dyDescent="0.25">
      <c r="A7" s="50" t="s">
        <v>118</v>
      </c>
      <c r="B7" s="50"/>
      <c r="C7" s="50"/>
      <c r="D7" s="50"/>
    </row>
    <row r="8" spans="1:4" ht="15" customHeight="1" x14ac:dyDescent="0.25">
      <c r="A8" s="49" t="s">
        <v>119</v>
      </c>
      <c r="B8" s="50" t="s">
        <v>4</v>
      </c>
      <c r="C8" s="50" t="s">
        <v>4</v>
      </c>
      <c r="D8" s="50"/>
    </row>
    <row r="9" spans="1:4" ht="15" customHeight="1" x14ac:dyDescent="0.25">
      <c r="A9" s="55" t="s">
        <v>117</v>
      </c>
      <c r="B9" s="56"/>
      <c r="C9" s="44">
        <f>D3</f>
        <v>45713</v>
      </c>
      <c r="D9" s="43"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7"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5" sqref="C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4">
        <v>62269724199</v>
      </c>
      <c r="D3" s="14">
        <v>62424044355</v>
      </c>
    </row>
    <row r="4" spans="1:6" ht="15" customHeight="1" x14ac:dyDescent="0.25">
      <c r="A4" s="6" t="s">
        <v>32</v>
      </c>
      <c r="B4" s="6" t="s">
        <v>33</v>
      </c>
      <c r="C4" s="14">
        <f>ROUNDDOWN(C3/61,0)</f>
        <v>1020815150</v>
      </c>
      <c r="D4" s="14">
        <v>1023344989</v>
      </c>
      <c r="F4" s="47"/>
    </row>
    <row r="5" spans="1:6" ht="15" customHeight="1" x14ac:dyDescent="0.25">
      <c r="A5" s="6" t="s">
        <v>34</v>
      </c>
      <c r="B5" s="6" t="s">
        <v>35</v>
      </c>
      <c r="C5" s="13">
        <v>10208.15</v>
      </c>
      <c r="D5" s="13">
        <v>10233.44</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8" sqref="D8:D19"/>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8" t="s">
        <v>48</v>
      </c>
      <c r="D2" s="17"/>
      <c r="E2" s="18"/>
    </row>
    <row r="3" spans="1:10" ht="15.75" x14ac:dyDescent="0.2">
      <c r="A3" s="15" t="s">
        <v>49</v>
      </c>
      <c r="B3" s="16" t="s">
        <v>93</v>
      </c>
      <c r="C3" s="38" t="s">
        <v>50</v>
      </c>
      <c r="D3" s="17"/>
      <c r="E3" s="18"/>
    </row>
    <row r="4" spans="1:10" ht="15.75" x14ac:dyDescent="0.2">
      <c r="A4" s="19" t="s">
        <v>1</v>
      </c>
      <c r="B4" s="20" t="s">
        <v>106</v>
      </c>
      <c r="C4" s="39" t="s">
        <v>51</v>
      </c>
      <c r="D4" s="21"/>
      <c r="E4" s="22"/>
      <c r="F4" s="46"/>
      <c r="G4" s="45"/>
      <c r="H4" s="46"/>
      <c r="I4" s="46"/>
      <c r="J4" s="46"/>
    </row>
    <row r="5" spans="1:10" ht="15.75" x14ac:dyDescent="0.2">
      <c r="A5" s="19" t="s">
        <v>1</v>
      </c>
      <c r="B5" s="20" t="s">
        <v>107</v>
      </c>
      <c r="C5" s="39" t="s">
        <v>52</v>
      </c>
      <c r="D5" s="21"/>
      <c r="E5" s="22"/>
      <c r="F5" s="46"/>
      <c r="G5" s="45"/>
      <c r="H5" s="46"/>
      <c r="I5" s="46"/>
      <c r="J5" s="46"/>
    </row>
    <row r="6" spans="1:10" ht="15.75" x14ac:dyDescent="0.2">
      <c r="A6" s="19" t="s">
        <v>1</v>
      </c>
      <c r="B6" s="20" t="s">
        <v>108</v>
      </c>
      <c r="C6" s="39" t="s">
        <v>53</v>
      </c>
      <c r="D6" s="23"/>
      <c r="E6" s="24"/>
      <c r="F6" s="46"/>
      <c r="G6" s="45"/>
      <c r="H6" s="46"/>
      <c r="I6" s="46"/>
      <c r="J6" s="46"/>
    </row>
    <row r="7" spans="1:10" ht="15.75" x14ac:dyDescent="0.2">
      <c r="A7" s="15" t="s">
        <v>54</v>
      </c>
      <c r="B7" s="16" t="s">
        <v>100</v>
      </c>
      <c r="C7" s="38" t="s">
        <v>55</v>
      </c>
      <c r="D7" s="17"/>
      <c r="E7" s="18"/>
      <c r="F7" s="46"/>
      <c r="G7" s="45"/>
      <c r="H7" s="46"/>
      <c r="I7" s="46"/>
      <c r="J7" s="46"/>
    </row>
    <row r="8" spans="1:10" ht="15.75" x14ac:dyDescent="0.2">
      <c r="A8" s="19" t="s">
        <v>1</v>
      </c>
      <c r="B8" s="20" t="s">
        <v>106</v>
      </c>
      <c r="C8" s="39" t="s">
        <v>56</v>
      </c>
      <c r="D8" s="21"/>
      <c r="E8" s="22"/>
      <c r="F8" s="46"/>
      <c r="G8" s="45"/>
      <c r="H8" s="46"/>
      <c r="I8" s="46"/>
      <c r="J8" s="46"/>
    </row>
    <row r="9" spans="1:10" ht="15.75" x14ac:dyDescent="0.2">
      <c r="A9" s="19" t="s">
        <v>1</v>
      </c>
      <c r="B9" s="20" t="s">
        <v>107</v>
      </c>
      <c r="C9" s="39" t="s">
        <v>57</v>
      </c>
      <c r="D9" s="21"/>
      <c r="E9" s="22"/>
      <c r="F9" s="46"/>
      <c r="G9" s="45"/>
      <c r="H9" s="46"/>
      <c r="I9" s="46"/>
      <c r="J9" s="46"/>
    </row>
    <row r="10" spans="1:10" ht="15.75" x14ac:dyDescent="0.2">
      <c r="A10" s="19" t="s">
        <v>1</v>
      </c>
      <c r="B10" s="20" t="s">
        <v>108</v>
      </c>
      <c r="C10" s="39" t="s">
        <v>58</v>
      </c>
      <c r="D10" s="23"/>
      <c r="E10" s="24"/>
      <c r="F10" s="46"/>
      <c r="G10" s="45"/>
      <c r="H10" s="46"/>
      <c r="I10" s="46"/>
      <c r="J10" s="46"/>
    </row>
    <row r="11" spans="1:10" ht="31.5" x14ac:dyDescent="0.2">
      <c r="A11" s="15" t="s">
        <v>59</v>
      </c>
      <c r="B11" s="16" t="s">
        <v>109</v>
      </c>
      <c r="C11" s="38" t="s">
        <v>60</v>
      </c>
      <c r="D11" s="21"/>
      <c r="E11" s="18"/>
      <c r="F11" s="46"/>
      <c r="G11" s="45"/>
      <c r="H11" s="46"/>
      <c r="I11" s="46"/>
      <c r="J11" s="46"/>
    </row>
    <row r="12" spans="1:10" ht="31.5" x14ac:dyDescent="0.2">
      <c r="A12" s="19" t="s">
        <v>1</v>
      </c>
      <c r="B12" s="20" t="s">
        <v>110</v>
      </c>
      <c r="C12" s="39" t="s">
        <v>61</v>
      </c>
      <c r="D12" s="21"/>
      <c r="E12" s="22"/>
      <c r="F12" s="46"/>
      <c r="G12" s="45"/>
      <c r="H12" s="46"/>
      <c r="I12" s="46"/>
      <c r="J12" s="46"/>
    </row>
    <row r="13" spans="1:10" ht="31.5" x14ac:dyDescent="0.2">
      <c r="A13" s="19"/>
      <c r="B13" s="20" t="s">
        <v>111</v>
      </c>
      <c r="C13" s="39" t="s">
        <v>62</v>
      </c>
      <c r="D13" s="21"/>
      <c r="E13" s="22"/>
      <c r="F13" s="46"/>
      <c r="G13" s="45"/>
      <c r="H13" s="46"/>
      <c r="I13" s="46"/>
      <c r="J13" s="46"/>
    </row>
    <row r="14" spans="1:10" ht="31.5" x14ac:dyDescent="0.2">
      <c r="A14" s="19" t="s">
        <v>1</v>
      </c>
      <c r="B14" s="20" t="s">
        <v>112</v>
      </c>
      <c r="C14" s="39" t="s">
        <v>63</v>
      </c>
      <c r="D14" s="21"/>
      <c r="E14" s="22"/>
      <c r="F14" s="46"/>
      <c r="G14" s="45"/>
      <c r="H14" s="46"/>
      <c r="I14" s="46"/>
      <c r="J14" s="46"/>
    </row>
    <row r="15" spans="1:10" ht="31.5" x14ac:dyDescent="0.2">
      <c r="A15" s="15" t="s">
        <v>64</v>
      </c>
      <c r="B15" s="16" t="s">
        <v>94</v>
      </c>
      <c r="C15" s="38" t="s">
        <v>65</v>
      </c>
      <c r="D15" s="25"/>
      <c r="E15" s="26"/>
      <c r="F15" s="46"/>
      <c r="G15" s="45"/>
      <c r="H15" s="46"/>
      <c r="I15" s="46"/>
      <c r="J15" s="46"/>
    </row>
    <row r="16" spans="1:10" ht="31.5" x14ac:dyDescent="0.2">
      <c r="A16" s="15" t="s">
        <v>66</v>
      </c>
      <c r="B16" s="16" t="s">
        <v>95</v>
      </c>
      <c r="C16" s="38" t="s">
        <v>67</v>
      </c>
      <c r="D16" s="17"/>
      <c r="E16" s="18"/>
      <c r="F16" s="46"/>
      <c r="G16" s="45"/>
      <c r="H16" s="46"/>
      <c r="I16" s="46"/>
      <c r="J16" s="46"/>
    </row>
    <row r="17" spans="1:11" ht="15.75" x14ac:dyDescent="0.2">
      <c r="A17" s="19" t="s">
        <v>1</v>
      </c>
      <c r="B17" s="20" t="s">
        <v>96</v>
      </c>
      <c r="C17" s="39" t="s">
        <v>68</v>
      </c>
      <c r="D17" s="21"/>
      <c r="E17" s="22"/>
      <c r="F17" s="46"/>
      <c r="G17" s="45"/>
      <c r="H17" s="46"/>
      <c r="I17" s="46"/>
      <c r="J17" s="46"/>
    </row>
    <row r="18" spans="1:11" ht="15.75" x14ac:dyDescent="0.2">
      <c r="A18" s="19" t="s">
        <v>1</v>
      </c>
      <c r="B18" s="20" t="s">
        <v>97</v>
      </c>
      <c r="C18" s="39" t="s">
        <v>69</v>
      </c>
      <c r="D18" s="21"/>
      <c r="E18" s="22"/>
      <c r="F18" s="46"/>
      <c r="G18" s="45"/>
      <c r="H18" s="46"/>
      <c r="I18" s="46"/>
      <c r="J18" s="46"/>
    </row>
    <row r="19" spans="1:11" ht="31.5" x14ac:dyDescent="0.2">
      <c r="A19" s="15" t="s">
        <v>70</v>
      </c>
      <c r="B19" s="16" t="s">
        <v>98</v>
      </c>
      <c r="C19" s="38" t="s">
        <v>71</v>
      </c>
      <c r="D19" s="17"/>
      <c r="E19" s="18"/>
      <c r="F19" s="46"/>
      <c r="G19" s="45"/>
      <c r="H19" s="46"/>
      <c r="I19" s="46"/>
    </row>
    <row r="20" spans="1:11" ht="15.75" x14ac:dyDescent="0.2">
      <c r="A20" s="15"/>
      <c r="B20" s="16" t="s">
        <v>38</v>
      </c>
      <c r="C20" s="38" t="s">
        <v>72</v>
      </c>
      <c r="D20" s="17"/>
      <c r="E20" s="18"/>
      <c r="F20" s="46"/>
      <c r="G20" s="45"/>
      <c r="H20" s="46"/>
      <c r="I20" s="46"/>
    </row>
    <row r="21" spans="1:11" ht="15.75" x14ac:dyDescent="0.2">
      <c r="A21" s="15"/>
      <c r="B21" s="16" t="s">
        <v>40</v>
      </c>
      <c r="C21" s="38" t="s">
        <v>73</v>
      </c>
      <c r="D21" s="17"/>
      <c r="E21" s="18"/>
      <c r="F21" s="46"/>
      <c r="G21" s="45"/>
      <c r="H21" s="46"/>
      <c r="I21" s="46"/>
    </row>
    <row r="22" spans="1:11" ht="15.75" x14ac:dyDescent="0.2">
      <c r="A22" s="15"/>
      <c r="B22" s="16" t="s">
        <v>42</v>
      </c>
      <c r="C22" s="38" t="s">
        <v>74</v>
      </c>
      <c r="D22" s="17"/>
      <c r="E22" s="18"/>
      <c r="F22" s="46"/>
      <c r="G22" s="45"/>
      <c r="H22" s="46"/>
      <c r="I22" s="46"/>
    </row>
    <row r="23" spans="1:11" ht="63" x14ac:dyDescent="0.2">
      <c r="A23" s="15" t="s">
        <v>75</v>
      </c>
      <c r="B23" s="16" t="s">
        <v>99</v>
      </c>
      <c r="C23" s="38" t="s">
        <v>76</v>
      </c>
      <c r="D23" s="17"/>
      <c r="E23" s="18"/>
      <c r="F23" s="46"/>
      <c r="G23" s="45"/>
      <c r="H23" s="46"/>
      <c r="I23" s="46"/>
    </row>
    <row r="24" spans="1:11" ht="15.75" x14ac:dyDescent="0.2">
      <c r="A24" s="27" t="s">
        <v>77</v>
      </c>
      <c r="B24" s="28" t="s">
        <v>93</v>
      </c>
      <c r="C24" s="40" t="s">
        <v>78</v>
      </c>
      <c r="D24" s="29"/>
      <c r="E24" s="30"/>
      <c r="F24" s="46"/>
      <c r="G24" s="45"/>
      <c r="H24" s="46"/>
      <c r="I24" s="46"/>
    </row>
    <row r="25" spans="1:11" ht="15.75" x14ac:dyDescent="0.2">
      <c r="A25" s="27" t="s">
        <v>79</v>
      </c>
      <c r="B25" s="28" t="s">
        <v>100</v>
      </c>
      <c r="C25" s="40" t="s">
        <v>80</v>
      </c>
      <c r="D25" s="29"/>
      <c r="E25" s="30"/>
      <c r="F25" s="46"/>
      <c r="G25" s="45"/>
      <c r="H25" s="46"/>
      <c r="I25" s="46"/>
    </row>
    <row r="26" spans="1:11" ht="31.5" x14ac:dyDescent="0.2">
      <c r="A26" s="27" t="s">
        <v>81</v>
      </c>
      <c r="B26" s="28" t="s">
        <v>101</v>
      </c>
      <c r="C26" s="40" t="s">
        <v>82</v>
      </c>
      <c r="D26" s="29"/>
      <c r="E26" s="30"/>
      <c r="F26" s="46"/>
      <c r="G26" s="45"/>
      <c r="H26" s="46"/>
      <c r="I26" s="46"/>
      <c r="K26" s="46"/>
    </row>
    <row r="27" spans="1:11" ht="47.25" x14ac:dyDescent="0.2">
      <c r="A27" s="15" t="s">
        <v>83</v>
      </c>
      <c r="B27" s="16" t="s">
        <v>102</v>
      </c>
      <c r="C27" s="38" t="s">
        <v>84</v>
      </c>
      <c r="D27" s="17"/>
      <c r="E27" s="18"/>
      <c r="F27" s="46"/>
      <c r="G27" s="45"/>
      <c r="H27" s="46"/>
      <c r="I27" s="46"/>
    </row>
    <row r="28" spans="1:11" ht="15.75" x14ac:dyDescent="0.2">
      <c r="A28" s="19" t="s">
        <v>1</v>
      </c>
      <c r="B28" s="20" t="s">
        <v>103</v>
      </c>
      <c r="C28" s="39" t="s">
        <v>85</v>
      </c>
      <c r="D28" s="23"/>
      <c r="E28" s="24"/>
      <c r="F28" s="46"/>
      <c r="G28" s="45"/>
      <c r="H28" s="46"/>
      <c r="I28" s="46"/>
    </row>
    <row r="29" spans="1:11" ht="31.5" x14ac:dyDescent="0.2">
      <c r="A29" s="19" t="s">
        <v>1</v>
      </c>
      <c r="B29" s="20" t="s">
        <v>104</v>
      </c>
      <c r="C29" s="39" t="s">
        <v>86</v>
      </c>
      <c r="D29" s="31"/>
      <c r="E29" s="32"/>
      <c r="F29" s="46"/>
      <c r="G29" s="45"/>
      <c r="H29" s="46"/>
      <c r="I29" s="46"/>
    </row>
    <row r="30" spans="1:11" ht="31.5" x14ac:dyDescent="0.2">
      <c r="A30" s="15" t="s">
        <v>87</v>
      </c>
      <c r="B30" s="16" t="s">
        <v>105</v>
      </c>
      <c r="C30" s="38" t="s">
        <v>88</v>
      </c>
      <c r="D30" s="17"/>
      <c r="E30" s="18"/>
      <c r="F30" s="46"/>
      <c r="G30" s="45"/>
      <c r="H30" s="46"/>
      <c r="I30" s="46"/>
    </row>
    <row r="31" spans="1:11" ht="15.75" x14ac:dyDescent="0.2">
      <c r="A31" s="19" t="s">
        <v>1</v>
      </c>
      <c r="B31" s="20" t="s">
        <v>96</v>
      </c>
      <c r="C31" s="39" t="s">
        <v>89</v>
      </c>
      <c r="D31" s="21"/>
      <c r="E31" s="22"/>
      <c r="F31" s="46"/>
      <c r="G31" s="45"/>
      <c r="H31" s="46"/>
      <c r="I31" s="46"/>
    </row>
    <row r="32" spans="1:11" ht="15.75" x14ac:dyDescent="0.2">
      <c r="A32" s="33" t="s">
        <v>1</v>
      </c>
      <c r="B32" s="34" t="s">
        <v>97</v>
      </c>
      <c r="C32" s="41" t="s">
        <v>90</v>
      </c>
      <c r="D32" s="35"/>
      <c r="E32" s="36"/>
      <c r="F32" s="46"/>
      <c r="G32" s="45"/>
      <c r="H32" s="46"/>
      <c r="I32" s="46"/>
    </row>
    <row r="33" spans="6:6" x14ac:dyDescent="0.2">
      <c r="F33" s="46"/>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2" t="s">
        <v>47</v>
      </c>
      <c r="C2" s="6"/>
    </row>
    <row r="3" spans="1:3" ht="15" customHeight="1" x14ac:dyDescent="0.25">
      <c r="A3" s="6">
        <v>2</v>
      </c>
      <c r="B3" s="42"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{'SheetId':'b5d0cc12-b4f8-4b93-990a-a143a8167116','UId':'647a2c89-f3b5-4a52-952c-edeef5893ade','Col':3,'Row':3,'Format':'numberic','Value':'62269724199','TargetCode':''}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{'SheetId':'b5d0cc12-b4f8-4b93-990a-a143a8167116','UId':'2e40eb16-ec69-48b1-ab62-15c808138063','Col':4,'Row':3,'Format':'numberic','Value':'62424044355','TargetCode':''}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{'SheetId':'b5d0cc12-b4f8-4b93-990a-a143a8167116','UId':'fdcb3d95-f2ae-4150-aaa9-f0f169f48120','Col':3,'Row':4,'Format':'numberic','Value':'1020815150','TargetCode':''}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{'SheetId':'b5d0cc12-b4f8-4b93-990a-a143a8167116','UId':'585ca6b1-f696-4f04-85ff-d84cc860346d','Col':4,'Row':4,'Format':'numberic','Value':'1023344989','TargetCode':''}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{'SheetId':'b5d0cc12-b4f8-4b93-990a-a143a8167116','UId':'38d76503-d0f5-43ef-8a7a-f1e778c30262','Col':3,'Row':5,'Format':'numberic','Value':'10208.15','TargetCode':''}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{'SheetId':'b5d0cc12-b4f8-4b93-990a-a143a8167116','UId':'f1a764a7-dc9c-46da-9b69-8196b4503f0c','Col':4,'Row':5,'Format':'numberic','Value':'10233.44','TargetCode':''}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LttPWWIzPTWhBG+L+dK2uOjj6aZVHK2U3Vvi1r/VYSg=</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YlTzR6lN9QBESQhze6jikfQczN5rizw/PZZdbtcQFjs=</DigestValue>
    </Reference>
  </SignedInfo>
  <SignatureValue>teVsn7oyZIspQ96Mb+aG0k67NaXYMwPIKi13vfKrhD2sZ4vLP8iBR0B3qcsK9u9y6NRFbB+J5zqq
pUlLlIrfMxQWd2eDbr7qUMKzefGf2+JOA9X0zOUvmpHrBw9GK/6mcU6JK2HO9x88plKa0IsdSADY
jTulCPjEJMaDpsMz92hmSrL281QrTjvfMYHziJszdmnlm7JspjD1xXn6krJzx5vguGlxXhbiy08c
9RmHV8xIjx5qEQOzPViLgEZ/ctceYiD7VXsjDNtafsXK03u3EgqzNIqAzmPhI3RkosonDd+oePRN
jxLjweTemmAlzoYrLpOjceyt9YM85lqAYIxrMQ==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eEBZPkukMe1oaTAdcUUh007/TWMW8ZLzmgt6cd9IDpo=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qMBSQbdUxLmJWYHOGNxiLS7KR7647TQLYNPBP7eI3hg=</DigestValue>
      </Reference>
      <Reference URI="/xl/worksheets/sheet2.xml?ContentType=application/vnd.openxmlformats-officedocument.spreadsheetml.worksheet+xml">
        <DigestMethod Algorithm="http://www.w3.org/2001/04/xmlenc#sha256"/>
        <DigestValue>BZbUesF4U++Y/nSbzUndvmY5h1oJsWiQVZJ71JBZufA=</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clUXc4JsRj00PjlG3WVqLU2fR92GbLG5ebsWTaqRF0Y=</DigestValue>
      </Reference>
    </Manifest>
    <SignatureProperties>
      <SignatureProperty Id="idSignatureTime" Target="#idPackageSignature">
        <mdssi:SignatureTime xmlns:mdssi="http://schemas.openxmlformats.org/package/2006/digital-signature">
          <mdssi:Format>YYYY-MM-DDThh:mm:ssTZD</mdssi:Format>
          <mdssi:Value>2025-02-25T11:02:04Z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2025-02-25T11:02:04Z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hegiNkp+YSL37Pb+ErR2FwuevFM67QTXBP7XmxEEosc=</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wczBHGt3hbv0A1CGWCvB97U8LBJWOYKndmLgbUpPsKI=</DigestValue>
    </Reference>
  </SignedInfo>
  <SignatureValue>jlSXXSwNdeAZrm8jSLLSvfv/6QBy7H5L7NUAZ7QltcPeCH6gBiKhXibJ8p6P7POPFUBlJyV6g7vF
ZTgFF8FKZV/BdVHADA0BC07VcxEAqOyOxcWjVsFoBEFa0s2MblLgwOMr4BTAe1fVWzxj0IWBAfQa
L2ztBXBazd5XtiE3X6tTEkkcYQsBnM5i5hTYHAFusG8uS7r4J7rlwz3GphxvAbMkm5Zvg4e/3ySA
nS2JQ5iybToB9Q/Mnln8jT5birWKh6/EmPpDfjz1OPVlZLykTDI1iaVA9UIta8XieRFmU6wwKLpN
McJMfNRbSC8+n5itUQ6UjMbu75rg2CTG3UYUsQ==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Z6JCuRWt9HkFeKfejDu6laYp74SHEZiBxiPL30bwuvw=</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YaG6kcIuOxSDHzjp1RUvt7IpuNkWuglRHcyxGAvktnE=</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eEBZPkukMe1oaTAdcUUh007/TWMW8ZLzmgt6cd9IDpo=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qMBSQbdUxLmJWYHOGNxiLS7KR7647TQLYNPBP7eI3hg=</DigestValue>
      </Reference>
      <Reference URI="/xl/worksheets/sheet2.xml?ContentType=application/vnd.openxmlformats-officedocument.spreadsheetml.worksheet+xml">
        <DigestMethod Algorithm="http://www.w3.org/2001/04/xmlenc#sha256"/>
        <DigestValue>BZbUesF4U++Y/nSbzUndvmY5h1oJsWiQVZJ71JBZufA=</DigestValue>
      </Reference>
      <Reference URI="/xl/worksheets/sheet3.xml?ContentType=application/vnd.openxmlformats-officedocument.spreadsheetml.worksheet+xml">
        <DigestMethod Algorithm="http://www.w3.org/2001/04/xmlenc#sha256"/>
        <DigestValue>PhLjlt4g2JYWPw8T5KJVrlvwXVrtSZvwPKYsMbx3ODw=</DigestValue>
      </Reference>
      <Reference URI="/xl/worksheets/sheet4.xml?ContentType=application/vnd.openxmlformats-officedocument.spreadsheetml.worksheet+xml">
        <DigestMethod Algorithm="http://www.w3.org/2001/04/xmlenc#sha256"/>
        <DigestValue>3q1nJHc8XPRgLvhmdYQk64+MGzkYCkOVkoG1XuGeALI=</DigestValue>
      </Reference>
      <Reference URI="/xl/worksheets/sheet5.xml?ContentType=application/vnd.openxmlformats-officedocument.spreadsheetml.worksheet+xml">
        <DigestMethod Algorithm="http://www.w3.org/2001/04/xmlenc#sha256"/>
        <DigestValue>clUXc4JsRj00PjlG3WVqLU2fR92GbLG5ebsWTaqRF0Y=</DigestValue>
      </Reference>
    </Manifest>
    <SignatureProperties>
      <SignatureProperty Id="idSignatureTime" Target="#idPackageSignature">
        <mdssi:SignatureTime xmlns:mdssi="http://schemas.openxmlformats.org/package/2006/digital-signature">
          <mdssi:Format>YYYY-MM-DDThh:mm:ssTZD</mdssi:Format>
          <mdssi:Value>2025-02-25T11:09:39Z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2025-02-25T11:09:39Z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2025-02-25T09:06:07Z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