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<sst xmlns="http://schemas.openxmlformats.org/spreadsheetml/2006/main" count="41" uniqueCount="40">
  <si>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</si>
  <si>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</si>
  <si>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</si>
  <si>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</si>
  <si>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</si>
  <si>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</si>
  <si>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</si>
  <si>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</si>
  <si>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</si>
  <si>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</si>
  <si>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</si>
  <si>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</si>
  <si>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</si>
  <si>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</si>
  <si>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</si>
  <si>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</si>
  <si>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</si>
  <si>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</si>
  <si>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</si>
  <si>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</si>
  <si>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</si>
  <si>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</si>
  <si>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</si>
  <si>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</si>
  <si>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</si>
  <si>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</si>
  <si>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</si>
  <si>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</si>
  <si>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</si>
  <si>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</si>
  <si>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</si>
  <si>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</si>
  <si>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</si>
  <si>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</si>
  <si>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</si>
  <si>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</si>
  <si>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</si>
  <si>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</si>
  <si>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14/01/2025 đến ngày 14/01/2025</t>
  </si>
  <si>
    <t>From Jan 14th to Jan 14th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</si>
</sst>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5" fillId="0" borderId="17" xfId="203" applyNumberFormat="1" applyFont="1" applyBorder="1" applyAlignment="1">
      <alignment horizontal="right"/>
    </xf>
    <xf numFmtId="43" fontId="5" fillId="0" borderId="17" xfId="205" applyFont="1" applyBorder="1" applyAlignment="1">
      <alignment horizontal="right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1" zoomScaleSheetLayoutView="100" workbookViewId="0">
      <selection activeCell="G24" sqref="G24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08" t="s">
        <v>30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09" t="s">
        <v>34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0" t="s">
        <v>33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38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45672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45672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45671</v>
      </c>
      <c r="G20" s="72">
        <v>45670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22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23</v>
      </c>
      <c r="E22" s="115"/>
      <c r="F22" s="98">
        <v>87949105332</v>
      </c>
      <c r="G22" s="98">
        <v>88309102021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24</v>
      </c>
      <c r="E23" s="115"/>
      <c r="F23" s="99"/>
      <c r="G23" s="99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25</v>
      </c>
      <c r="E24" s="116"/>
      <c r="F24" s="99">
        <v>12230.46</v>
      </c>
      <c r="G24" s="99">
        <v>12263.16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26</v>
      </c>
      <c r="D25" s="107"/>
      <c r="E25" s="107"/>
      <c r="F25" s="77"/>
      <c r="G25" s="77"/>
      <c r="I25" s="28"/>
      <c r="J25" s="39"/>
      <c r="K25" s="39"/>
    </row>
    <row r="26" spans="2:13 16383:16383" ht="39" customHeight="1">
      <c r="B26" s="75">
        <v>2.1</v>
      </c>
      <c r="C26" s="76"/>
      <c r="D26" s="78" t="s">
        <v>27</v>
      </c>
      <c r="E26" s="78"/>
      <c r="F26" s="79">
        <v>8958.82</v>
      </c>
      <c r="G26" s="79">
        <v>8958.82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78" t="s">
        <v>28</v>
      </c>
      <c r="E27" s="78"/>
      <c r="F27" s="79">
        <f>F26*F24</f>
        <v>109570489.65719999</v>
      </c>
      <c r="G27" s="79">
        <f>G24*G26</f>
        <v>109863443.0712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78" t="s">
        <v>37</v>
      </c>
      <c r="E28" s="78"/>
      <c r="F28" s="80">
        <f>F27/F22</f>
        <v>1.2458397301891952E-3</v>
      </c>
      <c r="G28" s="80">
        <f>G27/G22</f>
        <v>1.2440783628971152E-3</v>
      </c>
      <c r="H28" s="36"/>
      <c r="I28" s="28"/>
      <c r="J28" s="39"/>
      <c r="K28" s="39"/>
      <c r="L28" s="29"/>
    </row>
    <row r="29" spans="2:13 16383:16383" ht="12" customHeight="1">
      <c r="B29" s="81"/>
      <c r="C29" s="81"/>
      <c r="D29" s="82"/>
      <c r="E29" s="82"/>
      <c r="F29" s="83"/>
      <c r="G29" s="83"/>
      <c r="H29" s="27"/>
      <c r="I29" s="28"/>
      <c r="J29" s="31"/>
      <c r="K29" s="32"/>
      <c r="L29" s="29"/>
    </row>
    <row r="30" spans="2:13 16383:16383" ht="37.5" customHeight="1">
      <c r="B30" s="84" t="s">
        <v>12</v>
      </c>
      <c r="C30" s="84"/>
      <c r="D30" s="84"/>
      <c r="E30" s="85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9" t="s">
        <v>14</v>
      </c>
      <c r="C31" s="119"/>
      <c r="D31" s="119"/>
      <c r="E31" s="86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20"/>
      <c r="C32" s="120"/>
      <c r="D32" s="120"/>
      <c r="E32" s="87"/>
      <c r="F32" s="121"/>
      <c r="G32" s="121"/>
      <c r="H32" s="24"/>
      <c r="I32" s="25"/>
      <c r="J32" s="33"/>
      <c r="K32" s="34"/>
      <c r="L32" s="34"/>
    </row>
    <row r="33" spans="2:12" ht="15.75">
      <c r="B33" s="87"/>
      <c r="C33" s="87"/>
      <c r="D33" s="87"/>
      <c r="E33" s="87"/>
      <c r="F33" s="88"/>
      <c r="G33" s="89"/>
      <c r="H33" s="24"/>
      <c r="I33" s="25"/>
      <c r="J33" s="33"/>
      <c r="K33" s="34"/>
      <c r="L33" s="34"/>
    </row>
    <row r="34" spans="2:12" ht="15.75">
      <c r="B34" s="90"/>
      <c r="C34" s="90"/>
      <c r="D34" s="90"/>
      <c r="E34" s="90"/>
      <c r="F34" s="91"/>
      <c r="G34" s="92"/>
      <c r="H34" s="24"/>
      <c r="I34" s="25"/>
      <c r="J34" s="118"/>
      <c r="K34" s="118"/>
      <c r="L34" s="34"/>
    </row>
    <row r="35" spans="2:12" ht="51" customHeight="1">
      <c r="B35" s="44"/>
      <c r="C35" s="44"/>
      <c r="D35" s="44"/>
      <c r="E35" s="44"/>
      <c r="F35" s="91"/>
      <c r="G35" s="92"/>
      <c r="H35" s="24"/>
      <c r="I35" s="25"/>
      <c r="J35" s="117"/>
      <c r="K35" s="117"/>
      <c r="L35" s="34"/>
    </row>
    <row r="36" spans="2:12" ht="15.75">
      <c r="B36" s="85"/>
      <c r="C36" s="85"/>
      <c r="D36" s="85"/>
      <c r="E36" s="85"/>
      <c r="F36" s="91"/>
      <c r="G36" s="92"/>
      <c r="H36" s="24"/>
      <c r="I36" s="25"/>
      <c r="J36" s="33"/>
      <c r="K36" s="34"/>
      <c r="L36" s="34"/>
    </row>
    <row r="37" spans="2:12" ht="15.75">
      <c r="B37" s="85"/>
      <c r="C37" s="85"/>
      <c r="D37" s="85"/>
      <c r="E37" s="85"/>
      <c r="F37" s="91"/>
      <c r="G37" s="92"/>
      <c r="H37" s="24"/>
      <c r="I37" s="25"/>
      <c r="J37" s="33"/>
      <c r="K37" s="34"/>
      <c r="L37" s="34"/>
    </row>
    <row r="38" spans="2:12" ht="15.75">
      <c r="B38" s="93" t="s">
        <v>16</v>
      </c>
      <c r="C38" s="93"/>
      <c r="D38" s="93"/>
      <c r="E38" s="93"/>
      <c r="F38" s="94" t="s">
        <v>18</v>
      </c>
      <c r="G38" s="93"/>
      <c r="H38" s="24"/>
      <c r="I38" s="25"/>
      <c r="J38" s="33"/>
      <c r="K38" s="34"/>
      <c r="L38" s="34"/>
    </row>
    <row r="39" spans="2:12" ht="15" customHeight="1">
      <c r="B39" s="95" t="s">
        <v>36</v>
      </c>
      <c r="C39" s="90"/>
      <c r="D39" s="90"/>
      <c r="E39" s="90"/>
      <c r="F39" s="95"/>
      <c r="G39" s="96"/>
      <c r="H39" s="24"/>
      <c r="I39" s="25"/>
      <c r="J39" s="33"/>
      <c r="K39" s="34"/>
      <c r="L39" s="34"/>
    </row>
    <row r="40" spans="2:12" ht="15.75" customHeight="1">
      <c r="B40" s="97" t="s">
        <v>35</v>
      </c>
      <c r="C40" s="44"/>
      <c r="D40" s="44"/>
      <c r="E40" s="44"/>
      <c r="F40" s="97"/>
      <c r="G40" s="9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8"/>
      <c r="J58" s="118"/>
    </row>
    <row r="59" spans="8:10" ht="15.75">
      <c r="H59" s="7"/>
      <c r="I59" s="117"/>
      <c r="J59" s="117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cGvoYAFVepoKez3iBaLv/pbnl9XftCE+XXk/arr4wrw=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OqSbFkYqXaFNOrov9o6NmL+vOKxT8IeKQ7nnTMoftAA=</DigestValue>
    </Reference>
  </SignedInfo>
  <SignatureValue>elTGY7ryZPx3KfY2CGMXfOeZ5YD7fuQi+1KxO5SLfVBnoYazVgJpRY48hs1K/axIRRD4iFrwXaJ9
WafDxfWptyx5nGz2nkPj+s7btYR44JQLp+pwdR/CY+61I801g2jqBfws896b4v5AI0l2BPshKTwm
ACZx7uOgLoT3OI2khpO4AdEzempsmbj9fRxUtn0B+ZDcYK+0hWA8iiBlnLzLfvwe6++EZNdwgoKg
cimA7TLN6V5MTNWKcNlPffG0SCa2IS6iQzaVUcRGl7fBI88xs2J6QPkQvgid64PWLIRvVOBhND2T
e0cUs+YaNhR+4tP/+CzgSjuY3b4LdJ82uGpdWg==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WC38Rg0lqFvsc/mdEqIDsyWPGqV8N5CHD0pwKw+A5qY=</DigestValue>
      </Reference>
      <Reference URI="/xl/styles.xml?ContentType=application/vnd.openxmlformats-officedocument.spreadsheetml.styles+xml">
        <DigestMethod Algorithm="http://www.w3.org/2001/04/xmlenc#sha256"/>
        <DigestValue>Jsj+1m7MHpwn/G9SjvWeXBYVAfB+vTuAdtW5RKSGaaM=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NF+6O5iOTE024wkL053Jj/OdMkxWm8ZavrDPG6PqB5k=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lmch/QS3vbRthQGuRJIKgjuAb/VtX7LDAsP1ZdmfdXM=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2025-01-15T06:48:53Z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2025-01-15T06:48:53Z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Fyov495ag2Oq5OgAwpn3nVmXW+8yHedKnqTWCeTpvy4=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aDHjP4SzjYcfCynIUVBSJa6aOkIx0uKkyyVUGKAhZwc=</DigestValue>
    </Reference>
  </SignedInfo>
  <SignatureValue>Y4TL6CNednLj2Na0pmDjB55F8gQuVahGC2xl3npJ/2xX+HmmFYvPgyeSnHcgHhbbVbwVgpNz3MtN
cERhL1xU2MPEYlQzQkGEK0zLeEXD9zsNwzMhBkf/KYHhogmuwH4IYyATtSBk6ZwSXrw5dUG8htTg
PDXMu3cd/Qk7emvOhRAIdKhfXYQ8qbquGe3n0SgsQu+xZNBFZlxFfD7X+JjuCFaiDZR7yavC4kZq
FrFkAra6xz8eFwarPA5R0UN6q80Yc1+/o3leFzDC+6upoBFFpliwkvmPWUqqwwKDPMdGqI0WMyzC
8kmkGI0swqzkFL4B3WijJ4SzU/Sn+jXfn4DZ8Q==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WC38Rg0lqFvsc/mdEqIDsyWPGqV8N5CHD0pwKw+A5qY=</DigestValue>
      </Reference>
      <Reference URI="/xl/styles.xml?ContentType=application/vnd.openxmlformats-officedocument.spreadsheetml.styles+xml">
        <DigestMethod Algorithm="http://www.w3.org/2001/04/xmlenc#sha256"/>
        <DigestValue>Jsj+1m7MHpwn/G9SjvWeXBYVAfB+vTuAdtW5RKSGaaM=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NF+6O5iOTE024wkL053Jj/OdMkxWm8ZavrDPG6PqB5k=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lmch/QS3vbRthQGuRJIKgjuAb/VtX7LDAsP1ZdmfdXM=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2025-01-15T09:37:31Z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2025-01-15T09:37:31Z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2025-01-15T01:44:33Z</dcterms:modified>
</cp:coreProperties>
</file>