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7955" windowHeight="67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<sst xmlns="http://schemas.openxmlformats.org/spreadsheetml/2006/main" count="41" uniqueCount="40">
  <si>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</si>
  <si>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</si>
  <si>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</si>
  <si>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</si>
  <si>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</si>
  <si>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</si>
  <si>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</si>
  <si>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</si>
  <si>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</si>
  <si>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</si>
  <si>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</si>
  <si>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</si>
  <si>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</si>
  <si>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</si>
  <si>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</si>
  <si>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</si>
  <si>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</si>
  <si>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</si>
  <si>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</si>
  <si>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</si>
  <si>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</si>
  <si>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</si>
  <si>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</si>
  <si>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</si>
  <si>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</si>
  <si>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</si>
  <si>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</si>
  <si>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</si>
  <si>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</si>
  <si>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</si>
  <si>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</si>
  <si>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</si>
  <si>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</si>
  <si>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</si>
  <si>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</si>
  <si>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</si>
  <si>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</si>
  <si>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</si>
  <si>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07/01/2025 đến ngày 07/01/2025</t>
  </si>
  <si>
    <t>From Jan 07th to Jan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</si>
</sst>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20" formatCode="_-* #,##0.00_-;\-* #,##0.00_-;_-* &quot;-&quot;??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/>
    <xf numFmtId="220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3" fontId="5" fillId="0" borderId="17" xfId="203" applyNumberFormat="1" applyFont="1" applyBorder="1" applyAlignment="1">
      <alignment horizontal="right"/>
    </xf>
    <xf numFmtId="220" fontId="5" fillId="0" borderId="17" xfId="205" applyFont="1" applyBorder="1" applyAlignment="1">
      <alignment horizontal="right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3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6">
        <f>F20+1</f>
        <v>45665</v>
      </c>
      <c r="F16" s="116"/>
      <c r="G16" s="116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45665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7" t="s">
        <v>10</v>
      </c>
      <c r="D19" s="118"/>
      <c r="E19" s="118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45664</v>
      </c>
      <c r="G20" s="72">
        <v>45663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1" t="s">
        <v>22</v>
      </c>
      <c r="D21" s="119"/>
      <c r="E21" s="119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98" t="s">
        <v>23</v>
      </c>
      <c r="E22" s="98"/>
      <c r="F22" s="120">
        <v>87135745555</v>
      </c>
      <c r="G22" s="120">
        <v>87621961905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98" t="s">
        <v>24</v>
      </c>
      <c r="E23" s="98"/>
      <c r="F23" s="121"/>
      <c r="G23" s="121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98" t="s">
        <v>25</v>
      </c>
      <c r="E24" s="99"/>
      <c r="F24" s="121">
        <v>12351.79</v>
      </c>
      <c r="G24" s="121">
        <v>12420.63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1" t="s">
        <v>26</v>
      </c>
      <c r="D25" s="112"/>
      <c r="E25" s="112"/>
      <c r="F25" s="77"/>
      <c r="G25" s="77"/>
      <c r="I25" s="28"/>
      <c r="J25" s="39"/>
      <c r="K25" s="39"/>
    </row>
    <row r="26" spans="2:13 16383:16383" ht="39" customHeight="1">
      <c r="B26" s="75">
        <v>2.1</v>
      </c>
      <c r="C26" s="76"/>
      <c r="D26" s="78" t="s">
        <v>27</v>
      </c>
      <c r="E26" s="78"/>
      <c r="F26" s="79">
        <v>8958.82</v>
      </c>
      <c r="G26" s="79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78" t="s">
        <v>28</v>
      </c>
      <c r="E27" s="78"/>
      <c r="F27" s="79">
        <f>F26*F24</f>
        <v>110657463.2878</v>
      </c>
      <c r="G27" s="79">
        <f>G24*G26</f>
        <v>111274188.4566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78" t="s">
        <v>37</v>
      </c>
      <c r="E28" s="78"/>
      <c r="F28" s="80">
        <f>F27/F22</f>
        <v>1.269943380675536E-3</v>
      </c>
      <c r="G28" s="80">
        <f>G27/G22</f>
        <v>1.2699349117204636E-3</v>
      </c>
      <c r="H28" s="36"/>
      <c r="I28" s="28"/>
      <c r="J28" s="39"/>
      <c r="K28" s="39"/>
      <c r="L28" s="29"/>
    </row>
    <row r="29" spans="2:13 16383:16383" ht="12" customHeight="1">
      <c r="B29" s="81"/>
      <c r="C29" s="81"/>
      <c r="D29" s="82"/>
      <c r="E29" s="82"/>
      <c r="F29" s="83"/>
      <c r="G29" s="83"/>
      <c r="H29" s="27"/>
      <c r="I29" s="28"/>
      <c r="J29" s="31"/>
      <c r="K29" s="32"/>
      <c r="L29" s="29"/>
    </row>
    <row r="30" spans="2:13 16383:16383" ht="37.5" customHeight="1">
      <c r="B30" s="84" t="s">
        <v>12</v>
      </c>
      <c r="C30" s="84"/>
      <c r="D30" s="84"/>
      <c r="E30" s="85"/>
      <c r="F30" s="106" t="s">
        <v>13</v>
      </c>
      <c r="G30" s="106"/>
      <c r="H30" s="24"/>
      <c r="I30" s="25"/>
      <c r="J30" s="37"/>
      <c r="K30" s="33"/>
      <c r="L30" s="33"/>
    </row>
    <row r="31" spans="2:13 16383:16383" ht="15" customHeight="1">
      <c r="B31" s="102" t="s">
        <v>14</v>
      </c>
      <c r="C31" s="102"/>
      <c r="D31" s="102"/>
      <c r="E31" s="86"/>
      <c r="F31" s="107" t="s">
        <v>15</v>
      </c>
      <c r="G31" s="107"/>
      <c r="H31" s="24"/>
      <c r="I31" s="25"/>
      <c r="J31" s="33"/>
      <c r="K31" s="34"/>
      <c r="L31" s="34"/>
    </row>
    <row r="32" spans="2:13 16383:16383" ht="15.75">
      <c r="B32" s="103"/>
      <c r="C32" s="103"/>
      <c r="D32" s="103"/>
      <c r="E32" s="87"/>
      <c r="F32" s="104"/>
      <c r="G32" s="104"/>
      <c r="H32" s="24"/>
      <c r="I32" s="25"/>
      <c r="J32" s="33"/>
      <c r="K32" s="34"/>
      <c r="L32" s="34"/>
    </row>
    <row r="33" spans="2:12" ht="15.75">
      <c r="B33" s="87"/>
      <c r="C33" s="87"/>
      <c r="D33" s="87"/>
      <c r="E33" s="87"/>
      <c r="F33" s="88"/>
      <c r="G33" s="89"/>
      <c r="H33" s="24"/>
      <c r="I33" s="25"/>
      <c r="J33" s="33"/>
      <c r="K33" s="34"/>
      <c r="L33" s="34"/>
    </row>
    <row r="34" spans="2:12" ht="15.75">
      <c r="B34" s="90"/>
      <c r="C34" s="90"/>
      <c r="D34" s="90"/>
      <c r="E34" s="90"/>
      <c r="F34" s="91"/>
      <c r="G34" s="92"/>
      <c r="H34" s="24"/>
      <c r="I34" s="25"/>
      <c r="J34" s="101"/>
      <c r="K34" s="101"/>
      <c r="L34" s="34"/>
    </row>
    <row r="35" spans="2:12" ht="51" customHeight="1">
      <c r="B35" s="44"/>
      <c r="C35" s="44"/>
      <c r="D35" s="44"/>
      <c r="E35" s="44"/>
      <c r="F35" s="91"/>
      <c r="G35" s="92"/>
      <c r="H35" s="24"/>
      <c r="I35" s="25"/>
      <c r="J35" s="100"/>
      <c r="K35" s="100"/>
      <c r="L35" s="34"/>
    </row>
    <row r="36" spans="2:12" ht="15.75">
      <c r="B36" s="85"/>
      <c r="C36" s="85"/>
      <c r="D36" s="85"/>
      <c r="E36" s="85"/>
      <c r="F36" s="91"/>
      <c r="G36" s="92"/>
      <c r="H36" s="24"/>
      <c r="I36" s="25"/>
      <c r="J36" s="33"/>
      <c r="K36" s="34"/>
      <c r="L36" s="34"/>
    </row>
    <row r="37" spans="2:12" ht="15.75">
      <c r="B37" s="85"/>
      <c r="C37" s="85"/>
      <c r="D37" s="85"/>
      <c r="E37" s="85"/>
      <c r="F37" s="91"/>
      <c r="G37" s="92"/>
      <c r="H37" s="24"/>
      <c r="I37" s="25"/>
      <c r="J37" s="33"/>
      <c r="K37" s="34"/>
      <c r="L37" s="34"/>
    </row>
    <row r="38" spans="2:12" ht="15.75">
      <c r="B38" s="93" t="s">
        <v>16</v>
      </c>
      <c r="C38" s="93"/>
      <c r="D38" s="93"/>
      <c r="E38" s="93"/>
      <c r="F38" s="94" t="s">
        <v>18</v>
      </c>
      <c r="G38" s="93"/>
      <c r="H38" s="24"/>
      <c r="I38" s="25"/>
      <c r="J38" s="33"/>
      <c r="K38" s="34"/>
      <c r="L38" s="34"/>
    </row>
    <row r="39" spans="2:12" ht="15" customHeight="1">
      <c r="B39" s="95" t="s">
        <v>36</v>
      </c>
      <c r="C39" s="90"/>
      <c r="D39" s="90"/>
      <c r="E39" s="90"/>
      <c r="F39" s="95"/>
      <c r="G39" s="96"/>
      <c r="H39" s="24"/>
      <c r="I39" s="25"/>
      <c r="J39" s="33"/>
      <c r="K39" s="34"/>
      <c r="L39" s="34"/>
    </row>
    <row r="40" spans="2:12" ht="15.75" customHeight="1">
      <c r="B40" s="97" t="s">
        <v>35</v>
      </c>
      <c r="C40" s="44"/>
      <c r="D40" s="44"/>
      <c r="E40" s="44"/>
      <c r="F40" s="97"/>
      <c r="G40" s="9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lU+AKlQOdmOFpugzdBbTSigFkS+VOvkJnRpFjq/wydA=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nQJpB/Mb+hJDrY6sSuAy509gmzjqFGWM12cnNQ8UfFw=</DigestValue>
    </Reference>
  </SignedInfo>
  <SignatureValue>nN9FmUvKNDVLIERPhiIwtx7W2CAhsQNEFFYh1wVXdxauccCb7hgu60FyIAEv31FLv4BgEVcECIDc
DyxISd9sB9Mteqq/FVy8qVHf7ILHqzNYkCpQRqLiaJjLP0kIE8t8LvjcTanE4RRQRfQrMMawInBW
YfXgcXNedKaqIDIaYNefgmr30LVVL0Bi/CKXAvKNhiWYz7PreKmTJofBQoV2WIEVj8bcC88IhtCe
2Yd3iC01Gp/6D4uJp2m7CqBYrJMorNCk49Xu+KSaPoc65VQ7g/oCyC6M/lPGJWXu6p94ETeaF9Vy
b/Dp6gxqE1ambMw3g1zwMRgAXcwqGZ3hh0RpBQ==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4kiY3qN5eYSZgVQNaLtMx0r/ruKrzEDSyPsTshrEzgU=</DigestValue>
      </Reference>
      <Reference URI="/xl/styles.xml?ContentType=application/vnd.openxmlformats-officedocument.spreadsheetml.styles+xml">
        <DigestMethod Algorithm="http://www.w3.org/2001/04/xmlenc#sha256"/>
        <DigestValue>KxMMtGPBGFBcCnNU8BR0p8y5B46GvwUpWEgZu3hlxl0=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+S/sG/I3wFkkEiwKtdsS/YK0FeRoDd1gKJHLcPBhQk0=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CpiswS4uEpaHY89Oq6HBa+aoHl2ocFTdo4xVbpqzIu0=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2025-01-08T06:38:31Z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2025-01-08T06:38:31Z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Xxjfct7FdgGSywce2guEb+5IiFm+2psyfBUPl2bw2I0=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DH2h8Spu2Q1uW5WJSgmtTuLmOEhMdyqMD+TC7QOtpgc=</DigestValue>
    </Reference>
  </SignedInfo>
  <SignatureValue>FqkjQsgxWGpD4vxlpwlUVMnOxqqGPVQnDgWqA4LXYs/6EOTtX0U11rIYvvLIh3CB5YaFRre2Vfzi
tM9jpPtHVddZfuLzwQtVCtmBAOM5d+6vsjPHMpdPfGWq2YGHXY/m6L1EdCOJJPEVEyBraKDk0bRJ
ndwPnSqPd8kxGphDAsOW8mJ9PKXJKmeT46RMSSgmQPmYwigHlnjAg6Ua+aXVvgnaYKnbiQm76g4L
PnkxSJRY/unLgXQPm315CtamWwg1PN91wR974GsnoE0bK0E5SMjVYYR1LYBzVm/Dp9//e0FQO86z
3Jg/qODfBdZpTeMB4UfoHNosH9RZ0/KCB7MRzA==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4kiY3qN5eYSZgVQNaLtMx0r/ruKrzEDSyPsTshrEzgU=</DigestValue>
      </Reference>
      <Reference URI="/xl/styles.xml?ContentType=application/vnd.openxmlformats-officedocument.spreadsheetml.styles+xml">
        <DigestMethod Algorithm="http://www.w3.org/2001/04/xmlenc#sha256"/>
        <DigestValue>KxMMtGPBGFBcCnNU8BR0p8y5B46GvwUpWEgZu3hlxl0=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+S/sG/I3wFkkEiwKtdsS/YK0FeRoDd1gKJHLcPBhQk0=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CpiswS4uEpaHY89Oq6HBa+aoHl2ocFTdo4xVbpqzIu0=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2025-01-08T09:23:50Z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2025-01-08T09:23:50Z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2025-01-08T01:17:36Z</dcterms:modified>
</cp:coreProperties>
</file>