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7955" windowHeight="706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<sst xmlns="http://schemas.openxmlformats.org/spreadsheetml/2006/main" count="41" uniqueCount="40">
  <si>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</si>
  <si>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</si>
  <si>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</si>
  <si>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</si>
  <si>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</si>
  <si>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</si>
  <si>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</si>
  <si>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</si>
  <si>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</si>
  <si>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</si>
  <si>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</si>
  <si>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</si>
  <si>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</si>
  <si>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</si>
  <si>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</si>
  <si>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</si>
  <si>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</si>
  <si>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</si>
  <si>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</si>
  <si>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</si>
  <si>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</si>
  <si>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</si>
  <si>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</si>
  <si>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</si>
  <si>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</si>
  <si>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</si>
  <si>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</si>
  <si>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</si>
  <si>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</si>
  <si>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</si>
  <si>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</si>
  <si>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</si>
  <si>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</si>
  <si>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</si>
  <si>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</si>
  <si>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</si>
  <si>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</si>
  <si>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</si>
  <si>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31/12/2024 đến ngày 01/01/2025</t>
  </si>
  <si>
    <t>From Dec 31st to Jan 01st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</si>
</sst>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4" zoomScaleSheetLayoutView="100" workbookViewId="0">
      <selection activeCell="F23" sqref="F23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4"/>
      <c r="I1" s="5"/>
      <c r="J1" s="6"/>
      <c r="K1" s="6"/>
      <c r="L1" s="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15" t="s">
        <v>30</v>
      </c>
      <c r="F11" s="115"/>
      <c r="G11" s="115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6" t="s">
        <v>34</v>
      </c>
      <c r="F12" s="116"/>
      <c r="G12" s="116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7" t="s">
        <v>33</v>
      </c>
      <c r="F13" s="117"/>
      <c r="G13" s="117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8" t="s">
        <v>38</v>
      </c>
      <c r="F14" s="118"/>
      <c r="G14" s="118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8">
        <f>F20+1</f>
        <v>45659</v>
      </c>
      <c r="F16" s="118"/>
      <c r="G16" s="118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45659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9" t="s">
        <v>10</v>
      </c>
      <c r="D19" s="120"/>
      <c r="E19" s="120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45658</v>
      </c>
      <c r="G20" s="72">
        <v>45656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13" t="s">
        <v>22</v>
      </c>
      <c r="D21" s="121"/>
      <c r="E21" s="121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00" t="s">
        <v>23</v>
      </c>
      <c r="E22" s="100"/>
      <c r="F22" s="77">
        <v>89218841703</v>
      </c>
      <c r="G22" s="77">
        <v>89581678655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00" t="s">
        <v>24</v>
      </c>
      <c r="E23" s="100"/>
      <c r="F23" s="78"/>
      <c r="G23" s="78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00" t="s">
        <v>25</v>
      </c>
      <c r="E24" s="101"/>
      <c r="F24" s="78">
        <v>12686.61</v>
      </c>
      <c r="G24" s="78">
        <v>12750.19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13" t="s">
        <v>26</v>
      </c>
      <c r="D25" s="114"/>
      <c r="E25" s="114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8958.82</v>
      </c>
      <c r="G26" s="81">
        <v>8958.82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113657055.40019999</v>
      </c>
      <c r="G27" s="81">
        <f>G24*G26</f>
        <v>114226657.1758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37</v>
      </c>
      <c r="E28" s="80"/>
      <c r="F28" s="82">
        <f>F27/F22</f>
        <v>1.273913146939883E-3</v>
      </c>
      <c r="G28" s="82">
        <f>G27/G22</f>
        <v>1.2751118185194271E-3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8" t="s">
        <v>13</v>
      </c>
      <c r="G30" s="108"/>
      <c r="H30" s="24"/>
      <c r="I30" s="25"/>
      <c r="J30" s="37"/>
      <c r="K30" s="33"/>
      <c r="L30" s="33"/>
    </row>
    <row r="31" spans="2:13 16383:16383" ht="15" customHeight="1">
      <c r="B31" s="104" t="s">
        <v>14</v>
      </c>
      <c r="C31" s="104"/>
      <c r="D31" s="104"/>
      <c r="E31" s="88"/>
      <c r="F31" s="109" t="s">
        <v>15</v>
      </c>
      <c r="G31" s="109"/>
      <c r="H31" s="24"/>
      <c r="I31" s="25"/>
      <c r="J31" s="33"/>
      <c r="K31" s="34"/>
      <c r="L31" s="34"/>
    </row>
    <row r="32" spans="2:13 16383:16383" ht="15.75">
      <c r="B32" s="105"/>
      <c r="C32" s="105"/>
      <c r="D32" s="105"/>
      <c r="E32" s="89"/>
      <c r="F32" s="106"/>
      <c r="G32" s="106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03"/>
      <c r="K34" s="103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02"/>
      <c r="K35" s="102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95"/>
      <c r="F38" s="96" t="s">
        <v>18</v>
      </c>
      <c r="G38" s="95"/>
      <c r="H38" s="24"/>
      <c r="I38" s="25"/>
      <c r="J38" s="33"/>
      <c r="K38" s="34"/>
      <c r="L38" s="34"/>
    </row>
    <row r="39" spans="2:12" ht="1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35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3"/>
      <c r="J58" s="103"/>
    </row>
    <row r="59" spans="8:10" ht="15.75">
      <c r="H59" s="7"/>
      <c r="I59" s="102"/>
      <c r="J59" s="102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K0fY7BS0WjiRIhKdNqpMBYd9sFyy8Z4VMHB4yk2297U=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LJYqgiKnrkzbdqGgdrkiIGYcQUXOwzAoksn3S5aF+RU=</DigestValue>
    </Reference>
  </SignedInfo>
  <SignatureValue>LFVfdaxSXYxSvLL07K8WBQlYk5mDwHTSs6Q6x6BtsO9JwaD2w7SY0IuIVCx/Djhiz7Iu+FL8IoRi
HTQtwhdcnrWG54CLrVIG2Gf1RsqSNjlbO5UIFrCHVl0GINKNZEHajuZs6MESEo8jJlK/khfEAPkL
pG1w5h50nd7eBsrQh/VE9K/tekhbh0WFdMF72JANiwLGBsEKWeFNxCFbXSCfUAeQbgXeP/h43SD7
FpIDHmY4GabMnDRps5qd+PpDwYIzcExagt8dymlgUkB6m0v2NegdfL1aSQaptucZccHt94IXzHFE
GaNTUJVD3ilwPGSdQ0iiT8mhcAW4apK9Y4JYkw==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ViUpxCv5HA6Ulil8TFrXqZCndOuHWHobP1PtewX4qGE=</DigestValue>
      </Reference>
      <Reference URI="/xl/sharedStrings.xml?ContentType=application/vnd.openxmlformats-officedocument.spreadsheetml.sharedStrings+xml">
        <DigestMethod Algorithm="http://www.w3.org/2001/04/xmlenc#sha256"/>
        <DigestValue>xHvMq46tc2bbvaQV8Fkv2rB5ly7SwBj6s/M9JlMDIaY=</DigestValue>
      </Reference>
      <Reference URI="/xl/styles.xml?ContentType=application/vnd.openxmlformats-officedocument.spreadsheetml.styles+xml">
        <DigestMethod Algorithm="http://www.w3.org/2001/04/xmlenc#sha256"/>
        <DigestValue>GAiYVDc6mCbMkhjkNg5fKf1UX+xqjA093AGfGYDK2S0=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zZmpYPejbMxHoaRzTXLplvqfDVJ9ami7jJ1sKWUiiFo=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jt1LGCF8AOYwZ3WFponc5ioWfb3zAEwjSHow3dKXs0s=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2025-01-02T06:43:45Z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2025-01-02T06:43:45Z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63tFG1UfJsbfu8DmxQyTBwq1nkahWUaRBWmSICt7++I=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2b4XJzZrKEb9EERDsIgxIbUj1MSRwqvPsM47ieupBA0=</DigestValue>
    </Reference>
  </SignedInfo>
  <SignatureValue>t+dIj6NwC9N+S8sCNsB780vm0uZHc+3xdVVtzaJhgw7OWuTuqPuKQJgy82rI7hMyuEVsP9BVeZog
Ko9P7VyKp3Y4O/lvkBqctIuOgUFuut/g464Bo4oUDA1FTblBXNKeQXZt4PbJVypwalGrgzH8q8Rz
YIx8KEI5OWinY787i4R1E9ae9+bisupI/8sysAapyI6q7wQrXdAj2XZe7VG3RX3nYI2R/EzzcUTq
N+x2AA1QYK+tfXqLlDGacki5NOeETuY/zGomBIchbXA0MO06ghO8X0BgR+DmTWemKZKJIqDTt/CD
LyRZydSSzKpeIKBaAl48JcXFVuCeRhGuZ5zXvw==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ViUpxCv5HA6Ulil8TFrXqZCndOuHWHobP1PtewX4qGE=</DigestValue>
      </Reference>
      <Reference URI="/xl/sharedStrings.xml?ContentType=application/vnd.openxmlformats-officedocument.spreadsheetml.sharedStrings+xml">
        <DigestMethod Algorithm="http://www.w3.org/2001/04/xmlenc#sha256"/>
        <DigestValue>xHvMq46tc2bbvaQV8Fkv2rB5ly7SwBj6s/M9JlMDIaY=</DigestValue>
      </Reference>
      <Reference URI="/xl/styles.xml?ContentType=application/vnd.openxmlformats-officedocument.spreadsheetml.styles+xml">
        <DigestMethod Algorithm="http://www.w3.org/2001/04/xmlenc#sha256"/>
        <DigestValue>GAiYVDc6mCbMkhjkNg5fKf1UX+xqjA093AGfGYDK2S0=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zZmpYPejbMxHoaRzTXLplvqfDVJ9ami7jJ1sKWUiiFo=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jt1LGCF8AOYwZ3WFponc5ioWfb3zAEwjSHow3dKXs0s=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2025-01-02T10:29:37Z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2025-01-02T10:29:37Z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2025-01-02T04:04:30Z</dcterms:modified>
</cp:coreProperties>
</file>