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13365" windowHeight="861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<sst xmlns="http://schemas.openxmlformats.org/spreadsheetml/2006/main" count="41" uniqueCount="41">
  <si>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</si>
  <si>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</si>
  <si>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</si>
  <si>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</si>
  <si>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</si>
  <si>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</si>
  <si>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</si>
  <si>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</si>
  <si>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</si>
  <si>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</si>
  <si>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</si>
  <si>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</si>
  <si>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</si>
  <si>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</si>
  <si>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</si>
  <si>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</si>
  <si>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</si>
  <si>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</si>
  <si>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</si>
  <si>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</si>
  <si>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</si>
  <si>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</si>
  <si>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</si>
  <si>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</si>
  <si>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</si>
  <si>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</si>
  <si>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</si>
  <si>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</si>
  <si>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</si>
  <si>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</si>
  <si>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</si>
  <si>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</si>
  <si>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</si>
  <si>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</si>
  <si>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</si>
  <si>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</si>
  <si>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</si>
  <si>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</si>
  <si>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</si>
  <si>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15/01/2025 đến ngày 15/01/2025</t>
  </si>
  <si>
    <t>From Jan 15th to Jan 15th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</si>
</sst>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69" fontId="3" fillId="0" borderId="26" xfId="45" applyFont="1" applyBorder="1" applyAlignment="1">
      <alignment horizontal="right"/>
    </xf>
    <xf numFmtId="4" fontId="66" fillId="2" borderId="7" xfId="6" applyNumberFormat="1" applyFont="1" applyFill="1" applyBorder="1" applyAlignment="1">
      <alignment horizontal="right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16" zoomScaleSheetLayoutView="100" workbookViewId="0">
      <selection activeCell="G25" sqref="G25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2" t="s">
        <v>0</v>
      </c>
      <c r="C1" s="102"/>
      <c r="D1" s="102"/>
      <c r="E1" s="102"/>
      <c r="F1" s="102"/>
      <c r="G1" s="102"/>
      <c r="H1" s="24"/>
      <c r="I1" s="25"/>
      <c r="J1" s="26"/>
      <c r="K1" s="26"/>
      <c r="L1" s="26"/>
    </row>
    <row r="2" spans="2:12" ht="58.5" customHeight="1">
      <c r="B2" s="103" t="s">
        <v>17</v>
      </c>
      <c r="C2" s="103"/>
      <c r="D2" s="103"/>
      <c r="E2" s="103"/>
      <c r="F2" s="103"/>
      <c r="G2" s="103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4" t="s">
        <v>1</v>
      </c>
      <c r="C4" s="104"/>
      <c r="D4" s="104"/>
      <c r="E4" s="104"/>
      <c r="F4" s="104"/>
      <c r="G4" s="104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7" t="s">
        <v>22</v>
      </c>
      <c r="F11" s="107"/>
      <c r="G11" s="107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8" t="s">
        <v>20</v>
      </c>
      <c r="F12" s="108"/>
      <c r="G12" s="108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9" t="s">
        <v>27</v>
      </c>
      <c r="F13" s="109"/>
      <c r="G13" s="109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0" t="s">
        <v>39</v>
      </c>
      <c r="F14" s="110"/>
      <c r="G14" s="110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0">
        <f>F20+1</f>
        <v>45673</v>
      </c>
      <c r="F16" s="110"/>
      <c r="G16" s="110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45673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1" t="s">
        <v>10</v>
      </c>
      <c r="D19" s="112"/>
      <c r="E19" s="112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45672</v>
      </c>
      <c r="G20" s="69">
        <v>45671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5" t="s">
        <v>29</v>
      </c>
      <c r="D21" s="113"/>
      <c r="E21" s="113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4" t="s">
        <v>35</v>
      </c>
      <c r="E22" s="114"/>
      <c r="F22" s="10">
        <v>215200136414</v>
      </c>
      <c r="G22" s="10">
        <v>213841612849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4" t="s">
        <v>34</v>
      </c>
      <c r="E23" s="114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4" t="s">
        <v>33</v>
      </c>
      <c r="E24" s="114"/>
      <c r="F24" s="98">
        <v>11984.36</v>
      </c>
      <c r="G24" s="98">
        <v>11932.79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5" t="s">
        <v>28</v>
      </c>
      <c r="D25" s="106"/>
      <c r="E25" s="106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100">
        <v>122601.14</v>
      </c>
      <c r="G26" s="99">
        <v>122601.14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1469296198.1704001</v>
      </c>
      <c r="G27" s="96">
        <f>G26*G24</f>
        <v>1462973657.3806002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6.8275802360263467E-3</v>
      </c>
      <c r="G28" s="92">
        <f>G27/G22</f>
        <v>6.8413889976299885E-3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0" t="s">
        <v>13</v>
      </c>
      <c r="G30" s="120"/>
      <c r="H30" s="54"/>
      <c r="I30" s="55"/>
      <c r="J30" s="79"/>
      <c r="K30" s="74"/>
      <c r="L30" s="74"/>
    </row>
    <row r="31" spans="2:13 16383:16383" ht="15" customHeight="1">
      <c r="B31" s="116" t="s">
        <v>14</v>
      </c>
      <c r="C31" s="116"/>
      <c r="D31" s="116"/>
      <c r="E31" s="80"/>
      <c r="F31" s="121" t="s">
        <v>15</v>
      </c>
      <c r="G31" s="121"/>
      <c r="H31" s="54"/>
      <c r="I31" s="55"/>
      <c r="J31" s="74"/>
      <c r="K31" s="75"/>
      <c r="L31" s="75"/>
    </row>
    <row r="32" spans="2:13 16383:16383" ht="16.5">
      <c r="B32" s="117"/>
      <c r="C32" s="117"/>
      <c r="D32" s="117"/>
      <c r="E32" s="81"/>
      <c r="F32" s="118"/>
      <c r="G32" s="11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9"/>
      <c r="K34" s="119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5"/>
      <c r="K35" s="115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2" t="s">
        <v>26</v>
      </c>
      <c r="G38" s="12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9"/>
      <c r="J58" s="119"/>
    </row>
    <row r="59" spans="8:10" ht="15.75">
      <c r="H59" s="27"/>
      <c r="I59" s="115"/>
      <c r="J59" s="115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62qksK+eTWGkNv06FzTqyS3Xd5HKxkiRqCsGz6T0jfI=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SDM67FFZMDqQ33l0Oz9Yf6EXZHOK8VdpjM2TfJ0HH6k=</DigestValue>
    </Reference>
  </SignedInfo>
  <SignatureValue>S9XcO0sTtVcK2ERxuZ8z7H1StkNgyADmjGsUBPXV507XJdSwZMKQSzsbxuhG1HaOdjzn+XqfyfTw
8RRAQfMbeaCcmft9geWWp+zo32kp7FizBmzhn3VdRv6lKAHu/WrWSJQdN7dQ80N52zV7B8XbRx4D
cbepTWZjvt8S116oE9oK0MATzIfrF4BMSz/1dNuJzi36hZdbF+zhjKh1JLqjkLS0YuZS4qwHxsH4
AJ/pRRdnvGPadeyq1VTmXQI9PN5yDIuz6IXXN+nhxNz7CE6opbLpZ2lxCRE27XmkB3+5k+REVw51
yTi6otFG8kODZRmdbYqO0X4r8XX9WNEdoWwYjw==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BbT1nwk8b+oRzW6esPM6L5b+ZdC8Z/Sn7NuOGkLs2fM=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dqtY9dog9GFbGrFOf+ExQTH9dTNfFwpopzAgXpIHtKY=</DigestValue>
      </Reference>
      <Reference URI="/xl/sharedStrings.xml?ContentType=application/vnd.openxmlformats-officedocument.spreadsheetml.sharedStrings+xml">
        <DigestMethod Algorithm="http://www.w3.org/2001/04/xmlenc#sha256"/>
        <DigestValue>AALJ7nOoc6Fu6Cr74mWD8XYPFJmflXr1rZbcZVGwy48=</DigestValue>
      </Reference>
      <Reference URI="/xl/styles.xml?ContentType=application/vnd.openxmlformats-officedocument.spreadsheetml.styles+xml">
        <DigestMethod Algorithm="http://www.w3.org/2001/04/xmlenc#sha256"/>
        <DigestValue>wntZH1ydgygaQxFWqhjQVi/muBxDR9hFlUnj5LcdXRY=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2gnIXyh0xVf1u37CP3OIX+zkj3OuxgjOJtD7rNNE4V0=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q8IJ5DQ6tE64YbdqaKZL/uLjENvAm7Nq2SmU4t2sZlM=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2025-01-16T06:53:19Z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2025-01-16T06:53:19Z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oO7/f7JfgBykiVGSnmh9Qi+H0Ill/d0lJR2jpf4nFqc=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Ho4Ja9XNbDgDcbcgBAO42GPJJ0ElH+LBXzjrAUI4ICM=</DigestValue>
    </Reference>
  </SignedInfo>
  <SignatureValue>YiTixNj1kCJGKeAKrsjv69aNSyodwfvwma4Yxpii0v9sVwE6tkL1B17PCi3eCf1iyy6/svC9zlhh
mNW9jxu8nuUj04ZOX6Wsj/1ZYeBO9CepW+1on4UFqNYlA1+C41heCKyLx6I6Y1QEG40tCAEMZhYm
QRbHmb4z57ns0YzhfLqk804EubmmHY/D0UBUtNkGojh7m0505NMTdz+34ZSYV+hBo3G6C0Ooh6dq
Kn9qbyY3nxcA5DZ1DUt7INGl5RPkFr4jferAkYA/CCuU5CMKNdxnb+lKFVfpVze8RsM+E+KhwE+D
0a8gtbMgugO7PNquO5e/8CHCi0y0X8Dok9Or/Q==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BbT1nwk8b+oRzW6esPM6L5b+ZdC8Z/Sn7NuOGkLs2fM=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dqtY9dog9GFbGrFOf+ExQTH9dTNfFwpopzAgXpIHtKY=</DigestValue>
      </Reference>
      <Reference URI="/xl/sharedStrings.xml?ContentType=application/vnd.openxmlformats-officedocument.spreadsheetml.sharedStrings+xml">
        <DigestMethod Algorithm="http://www.w3.org/2001/04/xmlenc#sha256"/>
        <DigestValue>AALJ7nOoc6Fu6Cr74mWD8XYPFJmflXr1rZbcZVGwy48=</DigestValue>
      </Reference>
      <Reference URI="/xl/styles.xml?ContentType=application/vnd.openxmlformats-officedocument.spreadsheetml.styles+xml">
        <DigestMethod Algorithm="http://www.w3.org/2001/04/xmlenc#sha256"/>
        <DigestValue>wntZH1ydgygaQxFWqhjQVi/muBxDR9hFlUnj5LcdXRY=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2gnIXyh0xVf1u37CP3OIX+zkj3OuxgjOJtD7rNNE4V0=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q8IJ5DQ6tE64YbdqaKZL/uLjENvAm7Nq2SmU4t2sZlM=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2025-01-16T09:30:05Z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2025-01-16T09:30:05Z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2025-01-16T02:00:58Z</dcterms:modified>
</cp:coreProperties>
</file>