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12\"/>
    </mc:Choice>
  </mc:AlternateContent>
  <bookViews>
    <workbookView xWindow="0" yWindow="0" windowWidth="18555" windowHeight="796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<sst xmlns="http://schemas.openxmlformats.org/spreadsheetml/2006/main" count="41" uniqueCount="40">
  <si>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</si>
  <si>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</si>
  <si>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</si>
  <si>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</si>
  <si>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</si>
  <si>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</si>
  <si>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</si>
  <si>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</si>
  <si>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</si>
  <si>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</si>
  <si>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</si>
  <si>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</si>
  <si>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</si>
  <si>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</si>
  <si>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</si>
  <si>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</si>
  <si>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</si>
  <si>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</si>
  <si>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</si>
  <si>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</si>
  <si>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</si>
  <si>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</si>
  <si>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</si>
  <si>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</si>
  <si>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</si>
  <si>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</si>
  <si>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</si>
  <si>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</si>
  <si>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</si>
  <si>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</si>
  <si>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</si>
  <si>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</si>
  <si>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</si>
  <si>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</si>
  <si>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</si>
  <si>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</si>
  <si>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</si>
  <si>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</si>
  <si>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25/12/2024 đến ngày 25/12/2024</t>
  </si>
  <si>
    <t>From Dec 25th to Dec 25th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</si>
</sst>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F22" sqref="F22:G24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4"/>
      <c r="I1" s="5"/>
      <c r="J1" s="6"/>
      <c r="K1" s="6"/>
      <c r="L1" s="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7" t="s">
        <v>2</v>
      </c>
      <c r="C5" s="107"/>
      <c r="D5" s="107"/>
      <c r="E5" s="107"/>
      <c r="F5" s="107"/>
      <c r="G5" s="107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15" t="s">
        <v>30</v>
      </c>
      <c r="F11" s="115"/>
      <c r="G11" s="115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16" t="s">
        <v>34</v>
      </c>
      <c r="F12" s="116"/>
      <c r="G12" s="116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7" t="s">
        <v>33</v>
      </c>
      <c r="F13" s="117"/>
      <c r="G13" s="117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8" t="s">
        <v>38</v>
      </c>
      <c r="F14" s="118"/>
      <c r="G14" s="118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8">
        <f>F20+1</f>
        <v>45652</v>
      </c>
      <c r="F16" s="118"/>
      <c r="G16" s="118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45652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9" t="s">
        <v>10</v>
      </c>
      <c r="D19" s="120"/>
      <c r="E19" s="120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45651</v>
      </c>
      <c r="G20" s="72">
        <v>45650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13" t="s">
        <v>22</v>
      </c>
      <c r="D21" s="121"/>
      <c r="E21" s="121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00" t="s">
        <v>23</v>
      </c>
      <c r="E22" s="100"/>
      <c r="F22" s="77">
        <v>90836304009</v>
      </c>
      <c r="G22" s="77">
        <v>90349532815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00" t="s">
        <v>24</v>
      </c>
      <c r="E23" s="100"/>
      <c r="F23" s="78"/>
      <c r="G23" s="78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00" t="s">
        <v>25</v>
      </c>
      <c r="E24" s="101"/>
      <c r="F24" s="78">
        <v>12946.83</v>
      </c>
      <c r="G24" s="78">
        <v>12877.46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13" t="s">
        <v>26</v>
      </c>
      <c r="D25" s="114"/>
      <c r="E25" s="114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8958.82</v>
      </c>
      <c r="G26" s="81">
        <v>8958.82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115988319.5406</v>
      </c>
      <c r="G27" s="81">
        <f>G24*G26</f>
        <v>115366846.19719999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37</v>
      </c>
      <c r="E28" s="80"/>
      <c r="F28" s="82">
        <f>F27/F22</f>
        <v>1.27689386755661E-3</v>
      </c>
      <c r="G28" s="82">
        <f>G27/G22</f>
        <v>1.2768947730302659E-3</v>
      </c>
      <c r="H28" s="36"/>
      <c r="I28" s="28"/>
      <c r="J28" s="39"/>
      <c r="K28" s="39"/>
      <c r="L28" s="29"/>
    </row>
    <row r="29" spans="2:13 16383:16383" ht="12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8" t="s">
        <v>13</v>
      </c>
      <c r="G30" s="108"/>
      <c r="H30" s="24"/>
      <c r="I30" s="25"/>
      <c r="J30" s="37"/>
      <c r="K30" s="33"/>
      <c r="L30" s="33"/>
    </row>
    <row r="31" spans="2:13 16383:16383" ht="15" customHeight="1">
      <c r="B31" s="104" t="s">
        <v>14</v>
      </c>
      <c r="C31" s="104"/>
      <c r="D31" s="104"/>
      <c r="E31" s="88"/>
      <c r="F31" s="109" t="s">
        <v>15</v>
      </c>
      <c r="G31" s="109"/>
      <c r="H31" s="24"/>
      <c r="I31" s="25"/>
      <c r="J31" s="33"/>
      <c r="K31" s="34"/>
      <c r="L31" s="34"/>
    </row>
    <row r="32" spans="2:13 16383:16383" ht="15.75">
      <c r="B32" s="105"/>
      <c r="C32" s="105"/>
      <c r="D32" s="105"/>
      <c r="E32" s="89"/>
      <c r="F32" s="106"/>
      <c r="G32" s="106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03"/>
      <c r="K34" s="103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02"/>
      <c r="K35" s="102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95"/>
      <c r="F38" s="96" t="s">
        <v>18</v>
      </c>
      <c r="G38" s="95"/>
      <c r="H38" s="24"/>
      <c r="I38" s="25"/>
      <c r="J38" s="33"/>
      <c r="K38" s="34"/>
      <c r="L38" s="34"/>
    </row>
    <row r="39" spans="2:12" ht="15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35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3"/>
      <c r="J58" s="103"/>
    </row>
    <row r="59" spans="8:10" ht="15.75">
      <c r="H59" s="7"/>
      <c r="I59" s="102"/>
      <c r="J59" s="102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tSpV6cOrz9BfxyayaYkptaR3g6oxNpDcw4DPgNx0Rys=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i7FPDo2zjEnwm4NedgXW6REOqqP6Bs6zkjnydn5FBNM=</DigestValue>
    </Reference>
  </SignedInfo>
  <SignatureValue>CdAHAoo5tSQdTz2Vn4QFuw1n0QieCdmuKg1JUpKVRA9WZLncSLx2kXsxIdHc7iPzrfuwUpfiQaKK
ARAd0DNhnxOGGl0gQhvjUarQc50iowxQhDfabwTuFhC/4K94dPUOWInXFiGgaKqhJkTzf8EbMplt
TXmaaUXv99MDeS6EcskKHevEvVPVPRKRCPQs540z0jV3zK3x+70+aTkivE79fMzVp5suy1rS3h5H
U4Po8tMO2c4cqIZThESUxSornGR3mYM12JqGOif/erbdKLQu/p2e5+JPEQJRgIYyW28TphqmjeT1
j8Z/rnfhqPoK0TSmpdmRvl37BKI7l4L7lCS4Eg==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lq7vu3deWKbJLElPU4ZTLl115mr28dGJE2L2eS3VXbk=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MpahfpDi32I8fWdqypr6eNGOxyyRXExvO98dVCTG978=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ViUpxCv5HA6Ulil8TFrXqZCndOuHWHobP1PtewX4qGE=</DigestValue>
      </Reference>
      <Reference URI="/xl/sharedStrings.xml?ContentType=application/vnd.openxmlformats-officedocument.spreadsheetml.sharedStrings+xml">
        <DigestMethod Algorithm="http://www.w3.org/2001/04/xmlenc#sha256"/>
        <DigestValue>Cxkq+SgLtvblyXjf3fz3phEYQiAk2bka+K5oMHe+vrQ=</DigestValue>
      </Reference>
      <Reference URI="/xl/styles.xml?ContentType=application/vnd.openxmlformats-officedocument.spreadsheetml.styles+xml">
        <DigestMethod Algorithm="http://www.w3.org/2001/04/xmlenc#sha256"/>
        <DigestValue>GAiYVDc6mCbMkhjkNg5fKf1UX+xqjA093AGfGYDK2S0=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QCHzAoty3pSgXIyck0LxRZIdLTvcdJJDlXP/Q6CBd64=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naKQ6wR0eORfaLthIaxVEvQ3y4mqzqMwQsjiGuZS6P0=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2024-12-26T08:17:39Z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2024-12-26T08:17:39Z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7nSbQ/ifo1dV6ms+GTh22AnCprfxY4kyL19l6k3dphE=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w3S5EHlcFcWKl4x2MZRB/6Fjc0MJQJaNG1C1VmiQb0E=</DigestValue>
    </Reference>
  </SignedInfo>
  <SignatureValue>h1yTdlNTTJUoCRQOcrDmxoDDrHY8k3J85txnH7Si1UuFGg67WeqqA652QVD21uC2US9wlaToEVIi
IfOSHteNWembxSCtUcx3YgFKS63LM9hZUEIAxz97m44TPjX1rOSVelUYc4jxM653FrWmpkRaozKF
EJ9sS1h8ppeN/JY2qB3NBL7T3q4WXvjkBTLKyREdmiFRHb6Z1WslogevGpcet5Tq8iygEHok7qNc
HKiCBsVGl4Fs7ANe2Gchbn4ehgWypKl1QH0e3d5OmAtNL9n71uoEC6bnm1zIJQwqgvUQPjLszGQw
mdq6z6pWgHUZXRYhvV+IGdrRPTv0QROF+Lv3ew==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lq7vu3deWKbJLElPU4ZTLl115mr28dGJE2L2eS3VXbk=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MpahfpDi32I8fWdqypr6eNGOxyyRXExvO98dVCTG978=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ViUpxCv5HA6Ulil8TFrXqZCndOuHWHobP1PtewX4qGE=</DigestValue>
      </Reference>
      <Reference URI="/xl/sharedStrings.xml?ContentType=application/vnd.openxmlformats-officedocument.spreadsheetml.sharedStrings+xml">
        <DigestMethod Algorithm="http://www.w3.org/2001/04/xmlenc#sha256"/>
        <DigestValue>Cxkq+SgLtvblyXjf3fz3phEYQiAk2bka+K5oMHe+vrQ=</DigestValue>
      </Reference>
      <Reference URI="/xl/styles.xml?ContentType=application/vnd.openxmlformats-officedocument.spreadsheetml.styles+xml">
        <DigestMethod Algorithm="http://www.w3.org/2001/04/xmlenc#sha256"/>
        <DigestValue>GAiYVDc6mCbMkhjkNg5fKf1UX+xqjA093AGfGYDK2S0=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QCHzAoty3pSgXIyck0LxRZIdLTvcdJJDlXP/Q6CBd64=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naKQ6wR0eORfaLthIaxVEvQ3y4mqzqMwQsjiGuZS6P0=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2024-12-26T11:08:16Z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2024-12-26T11:08:16Z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2024-12-26T01:49:39Z</dcterms:modified>
</cp:coreProperties>
</file>