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<sst xmlns="http://schemas.openxmlformats.org/spreadsheetml/2006/main" count="1392" uniqueCount="601">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</sst>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43" fontId="11" fillId="0" borderId="19" xfId="64" applyFont="1" applyFill="1" applyBorder="1" applyAlignment="1"/>
    <xf numFmtId="43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165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3" zoomScale="75" zoomScaleNormal="75" workbookViewId="0">
      <selection activeCell="J46" sqref="J46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16/12/2024 đến 22/12/2024</v>
      </c>
      <c r="I18" s="176">
        <v>45642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16/12/2024 to 22/12/2024</v>
      </c>
      <c r="I19" s="176">
        <f>I18+6</f>
        <v>45648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45649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45649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45648</v>
      </c>
      <c r="H25" s="189">
        <f>+I18-1</f>
        <v>45641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222632794296</v>
      </c>
      <c r="H30" s="163">
        <v>231487135837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12290.23</v>
      </c>
      <c r="H31" s="255">
        <v>12341.4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219719223036</v>
      </c>
      <c r="H34" s="163">
        <v>222632794296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12190.23</v>
      </c>
      <c r="H35" s="255">
        <v>12290.23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-2913571260</v>
      </c>
      <c r="H37" s="298">
        <f>H34-H30</f>
        <v>-8854341541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-1801572281</v>
      </c>
      <c r="H39" s="298">
        <f>H37-H41</f>
        <v>-909098555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-1111998979</v>
      </c>
      <c r="H41" s="298">
        <v>-7945242986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-8.1365442306612357E-3</v>
      </c>
      <c r="H45" s="262">
        <f>H35/H31-1</f>
        <v>-4.1462070753722768E-3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11200.82</v>
      </c>
      <c r="H49" s="278">
        <v>11030.97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1494536094.8622</v>
      </c>
      <c r="H52" s="267">
        <f>H51*H35</f>
        <v>1506796208.8622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6.8020270334622794E-3</v>
      </c>
      <c r="H53" s="268">
        <f>H52/H34</f>
        <v>6.7680784119290563E-3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rhEmiaG2sywshK7P2xwhjQJb610CsjFkOMLvwp8xw+w=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ueQVlKKR4RhiQ8Wx2YlUmx3lIJUyZuQbrpKTOD6G+ME=</DigestValue>
    </Reference>
  </SignedInfo>
  <SignatureValue>hH2gMrU/q28i8cbY0BaSaZH6aMxE6RL6+giIKcYm6jwZH1/Ndgdt4rbz/BZCZ28nuVMGvG1P0Fgz
pkyJucEVfb/b+x0ig1A0djObJHZMTn7aM2aNkn3Yeo8KWg+E21lpO+oqgDFPbzfO4dCN8D0H0JRP
xSK9kKdQZ3I/e+Wqse4fGapfzgzWzZ+vyAX8HkossAA7lx5sNXQanQGActfnO47vccIBycx6TJFu
1s/RC17VpOZYjyEZwFOnekqh23W5fJdT2bAcghcwopTEgmXLmLhItovGzmWzhW5ts74qLXKPq3/R
Z1WKQroaCK/rvto73uSSlHHqfubRFU1mMs5JKA==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5ckTCbhTiDw7sNMdrG3FfJ9+IU6kAs90Lu1xEhpWUoQ=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MDU5h7cML9ts8RjdeqvVbg6t4KJemRySFVxNNVQKXfI=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XlII2bJbVPQSY02vd+npTwKf2iR4KQ2PiI0nt1hGxzo=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2024-12-23T08:43:28Z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2024-12-23T08:43:28Z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xGSIcDlQOvkjGYXCrb6Pa2wd1I+vJxDtNi0QLM0nVLY=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QK7k3kSrzam31rFl0+fY4NJLPdtCyDZlhn35emYpO7s=</DigestValue>
    </Reference>
  </SignedInfo>
  <SignatureValue>L+kiFyaMDihQb1qadzMQ77CE/U2fp7rbbd1qfsDkXMSyAROTqKwwqEyDBfqgxfZD4FwWN8XXC25O
SUeO5FXFUfL6wEgEylCEKutzEUbzkKXieulSqha/6sfKCAM4RczJkryElJ9KlhdH2+dpcikieN4a
wyDqdBUXwgbtymdHO4ESp1wdX7eFX3Jl8c3HDoU0rCP+j4b6/IqHRMoMxVH5LvGxUmkSkGzFtaIC
TybZ1lgsHntAah7v3XTDFSpCEeMfeqU9pEjI8uJYZaQzJf9eSHs/tA5Y08Impx4m7sQtDOO9aiE0
D77buOic2R070Ibqrk9m0DcBhdU0tTjyPeVtHw==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5ckTCbhTiDw7sNMdrG3FfJ9+IU6kAs90Lu1xEhpWUoQ=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MDU5h7cML9ts8RjdeqvVbg6t4KJemRySFVxNNVQKXfI=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XlII2bJbVPQSY02vd+npTwKf2iR4KQ2PiI0nt1hGxzo=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2024-12-23T09:44:35Z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2024-12-23T09:44:35Z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2024-12-23T07:30:37Z</dcterms:modified>
</cp:coreProperties>
</file>