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4\THANG 10.2024\"/>
    </mc:Choice>
  </mc:AlternateContent>
  <bookViews>
    <workbookView xWindow="0" yWindow="0" windowWidth="24000" windowHeight="7080" tabRatio="849" firstSheet="10" activeTab="13"/>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ngoai'!$A$1:$H$53</definedName>
    <definedName name="_xlnm.Print_Area" localSheetId="6">BCDanhMucDauTu_06029!$A$1:$G$76</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Khac_06030!$A$1:$E$57</definedName>
    <definedName name="_xlnm.Print_Titles" localSheetId="11">'BC TS DT nuoc ngoai'!$13:$13</definedName>
    <definedName name="_xlnm.Print_Titles" localSheetId="12">'BCDanhMucDauTu DT nuoc ngoai'!$14:$14</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9" i="27" l="1"/>
  <c r="C7" i="19" l="1"/>
  <c r="B3" i="19" l="1"/>
  <c r="B4" i="19" l="1"/>
  <c r="B5" i="19" l="1"/>
  <c r="A5" i="20"/>
  <c r="A4" i="21" s="1"/>
  <c r="A4" i="23"/>
  <c r="A4" i="22"/>
  <c r="C10" i="20"/>
  <c r="C9" i="21" s="1"/>
  <c r="C9" i="22" s="1"/>
  <c r="C9" i="23" s="1"/>
  <c r="C4" i="19" l="1"/>
  <c r="C3" i="19"/>
  <c r="C6" i="19" l="1"/>
  <c r="B2" i="19" l="1"/>
  <c r="C2" i="19"/>
  <c r="A5" i="8" l="1"/>
  <c r="D10" i="8"/>
  <c r="C5" i="19"/>
</calcChain>
</file>

<file path=xl/sharedStrings.xml><?xml version="1.0" encoding="utf-8"?>
<sst xmlns="http://schemas.openxmlformats.org/spreadsheetml/2006/main" count="1022" uniqueCount="674">
  <si>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</si>
  <si>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</si>
  <si>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</si>
  <si>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</si>
  <si>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</si>
  <si>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</si>
  <si>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</si>
  <si>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</si>
  <si>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</si>
  <si>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</si>
  <si>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</si>
  <si>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</si>
  <si>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</si>
  <si>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</si>
  <si>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</si>
  <si>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</si>
  <si>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</si>
  <si>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</si>
  <si>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</si>
  <si>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</si>
  <si>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</si>
  <si>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</si>
  <si>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</si>
  <si>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</si>
  <si>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</si>
  <si>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</si>
  <si>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</si>
  <si>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</si>
  <si>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</si>
  <si>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</si>
  <si>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</si>
  <si>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</si>
  <si>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</si>
  <si>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</si>
  <si>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</si>
  <si>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</si>
  <si>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</si>
  <si>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</si>
  <si>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</si>
  <si>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</si>
  <si>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</si>
  <si>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</si>
  <si>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</si>
  <si>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</si>
  <si>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</si>
  <si>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</si>
  <si>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</si>
  <si>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</si>
  <si>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</si>
  <si>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</si>
  <si>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</si>
  <si>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</si>
  <si>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</si>
  <si>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</si>
  <si>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</si>
  <si>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</si>
  <si>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</si>
  <si>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</si>
  <si>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</si>
  <si>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</si>
  <si>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</si>
  <si>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</si>
  <si>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</si>
  <si>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</si>
  <si>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</si>
  <si>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</si>
  <si>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</si>
  <si>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</si>
  <si>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</si>
  <si>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</si>
  <si>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</si>
  <si>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</si>
  <si>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</si>
  <si>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</si>
  <si>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</si>
  <si>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</si>
  <si>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</si>
  <si>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</si>
  <si>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</si>
  <si>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</si>
  <si>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</si>
  <si>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</si>
  <si>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</si>
  <si>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</si>
  <si>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</si>
  <si>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</si>
  <si>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</si>
  <si>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</si>
  <si>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</si>
  <si>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</si>
  <si>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</si>
  <si>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</si>
  <si>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</si>
  <si>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</si>
  <si>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</si>
  <si>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</si>
  <si>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</si>
  <si>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</si>
  <si>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</si>
  <si>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</si>
  <si>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</si>
  <si>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</si>
  <si>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</si>
  <si>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</si>
  <si>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</si>
  <si>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</si>
  <si>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</si>
  <si>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</si>
  <si>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</si>
  <si>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</si>
  <si>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</si>
  <si>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</si>
  <si>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</si>
  <si>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</si>
  <si>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</si>
  <si>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</si>
  <si>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</si>
  <si>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</si>
  <si>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</si>
  <si>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</si>
  <si>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</si>
  <si>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</si>
  <si>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</si>
  <si>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</si>
  <si>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</si>
  <si>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</si>
  <si>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</si>
  <si>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</si>
  <si>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</si>
  <si>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</si>
  <si>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</si>
  <si>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</si>
  <si>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</si>
  <si>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</si>
  <si>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</si>
  <si>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</si>
  <si>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</si>
  <si>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</si>
  <si>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</si>
  <si>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</si>
  <si>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</si>
  <si>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</si>
  <si>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</si>
  <si>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</si>
  <si>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</si>
  <si>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</si>
  <si>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</si>
  <si>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</si>
  <si>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</si>
  <si>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</si>
  <si>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</si>
  <si>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</si>
  <si>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</si>
  <si>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</si>
  <si>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</si>
  <si>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</si>
  <si>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</si>
  <si>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</si>
  <si>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</si>
  <si>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</si>
  <si>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</si>
  <si>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</si>
  <si>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</si>
  <si>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</si>
  <si>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</si>
  <si>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</si>
  <si>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</si>
  <si>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</si>
  <si>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</si>
  <si>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</si>
  <si>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</si>
  <si>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</si>
  <si>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</si>
  <si>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</si>
  <si>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</si>
  <si>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</si>
  <si>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</si>
  <si>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</si>
  <si>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</si>
  <si>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</si>
  <si>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</si>
  <si>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</si>
  <si>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</si>
  <si>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</si>
  <si>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</si>
  <si>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</si>
  <si>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</si>
  <si>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</si>
  <si>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</si>
  <si>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</si>
  <si>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</si>
  <si>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</si>
  <si>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</si>
  <si>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</si>
  <si>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</si>
  <si>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</si>
  <si>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</si>
  <si>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</si>
  <si>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</si>
  <si>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</si>
  <si>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</si>
  <si>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</si>
  <si>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</si>
  <si>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</si>
  <si>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</si>
  <si>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</si>
  <si>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</si>
  <si>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</si>
  <si>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</si>
  <si>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</si>
  <si>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</si>
  <si>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</si>
  <si>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</si>
  <si>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</si>
  <si>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</si>
  <si>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</si>
  <si>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</si>
  <si>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</si>
  <si>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</si>
  <si>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</si>
  <si>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</si>
  <si>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</si>
  <si>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</si>
  <si>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</si>
  <si>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</si>
  <si>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</si>
  <si>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</si>
  <si>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</si>
  <si>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</si>
  <si>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</si>
  <si>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</si>
  <si>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</si>
  <si>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</si>
  <si>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</si>
  <si>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</si>
  <si>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</si>
  <si>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</si>
  <si>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</si>
  <si>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</si>
  <si>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</si>
  <si>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</si>
  <si>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</si>
  <si>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</si>
  <si>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</si>
  <si>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</si>
  <si>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</si>
  <si>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</si>
  <si>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</si>
  <si>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</si>
  <si>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</si>
  <si>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</si>
  <si>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</si>
  <si>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</si>
  <si>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</si>
  <si>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</si>
  <si>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</si>
  <si>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</si>
  <si>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</si>
  <si>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</si>
  <si>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</si>
  <si>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</si>
  <si>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</si>
  <si>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</si>
  <si>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</si>
  <si>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</si>
  <si>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</si>
  <si>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</si>
  <si>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</si>
  <si>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</si>
  <si>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</si>
  <si>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</si>
  <si>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</si>
  <si>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</si>
  <si>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</si>
  <si>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</si>
  <si>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</si>
  <si>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</si>
  <si>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</si>
  <si>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</si>
  <si>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</si>
  <si>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</si>
  <si>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</si>
  <si>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</si>
  <si>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</si>
  <si>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</si>
  <si>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</si>
  <si>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</si>
  <si>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</si>
  <si>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</si>
  <si>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</si>
  <si>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</si>
  <si>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</si>
  <si>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</si>
  <si>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</si>
  <si>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</si>
  <si>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</si>
  <si>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</si>
  <si>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</si>
  <si>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</si>
  <si>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</si>
  <si>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</si>
  <si>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</si>
  <si>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</si>
  <si>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</si>
  <si>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</si>
  <si>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</si>
  <si>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</si>
  <si>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</si>
  <si>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</si>
  <si>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</si>
  <si>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</si>
  <si>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</si>
  <si>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</si>
  <si>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</si>
  <si>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</si>
  <si>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</si>
  <si>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</si>
  <si>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</si>
  <si>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</si>
  <si>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</si>
  <si>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</si>
  <si>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</si>
  <si>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</si>
  <si>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</si>
  <si>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</si>
  <si>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</si>
  <si>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</si>
  <si>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</si>
  <si>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</si>
  <si>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</si>
  <si>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</si>
  <si>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</si>
  <si>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</si>
  <si>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</si>
  <si>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</si>
  <si>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</si>
  <si>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</si>
  <si>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</si>
  <si>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</si>
  <si>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</si>
  <si>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</si>
  <si>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</si>
  <si>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</si>
  <si>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</si>
  <si>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</si>
  <si>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</si>
  <si>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</si>
  <si>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</si>
  <si>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</si>
  <si>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</si>
  <si>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</si>
  <si>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</si>
  <si>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</si>
  <si>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</si>
  <si>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</si>
  <si>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</si>
  <si>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</si>
  <si>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</si>
  <si>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</si>
  <si>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</si>
  <si>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</si>
  <si>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</si>
  <si>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</si>
  <si>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</si>
  <si>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</si>
  <si>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</si>
  <si>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</si>
  <si>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</si>
  <si>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</si>
  <si>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</si>
  <si>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</si>
  <si>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</si>
  <si>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</si>
  <si>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</si>
  <si>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</si>
  <si>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</si>
  <si>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</si>
  <si>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</si>
  <si>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</si>
  <si>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</si>
  <si>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</si>
  <si>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</si>
  <si>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</si>
  <si>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</si>
  <si>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</si>
  <si>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</si>
  <si>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</si>
  <si>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</si>
  <si>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</si>
  <si>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</si>
  <si>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</si>
  <si>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</si>
  <si>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</si>
  <si>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</si>
  <si>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</si>
  <si>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</si>
  <si>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</si>
  <si>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</si>
  <si>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</si>
  <si>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</si>
  <si>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</si>
  <si>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</si>
  <si>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</si>
  <si>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</si>
  <si>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</si>
  <si>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</si>
  <si>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</si>
  <si>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</si>
  <si>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</si>
  <si>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</si>
  <si>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</si>
  <si>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</si>
  <si>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</si>
  <si>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</si>
  <si>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</si>
  <si>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</si>
  <si>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</si>
  <si>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</si>
  <si>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</si>
  <si>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</si>
  <si>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</si>
  <si>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</si>
  <si>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</si>
  <si>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</si>
  <si>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</si>
  <si>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</si>
  <si>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</si>
  <si>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</si>
  <si>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</si>
  <si>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</si>
  <si>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</si>
  <si>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</si>
  <si>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</si>
  <si>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</si>
  <si>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</si>
  <si>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</si>
  <si>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</si>
  <si>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</si>
  <si>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</si>
  <si>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</si>
  <si>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</si>
  <si>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</si>
  <si>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</si>
  <si>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</si>
  <si>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</si>
  <si>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</si>
  <si>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</si>
  <si>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</si>
  <si>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</si>
  <si>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</si>
  <si>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</si>
  <si>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</si>
  <si>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</si>
  <si>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</si>
  <si>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</si>
  <si>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</si>
  <si>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</si>
  <si>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</si>
  <si>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</si>
  <si>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</si>
  <si>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</si>
  <si>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</si>
  <si>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</si>
  <si>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</si>
  <si>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</si>
  <si>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</si>
  <si>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</si>
  <si>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</si>
  <si>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</si>
  <si>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</si>
  <si>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</si>
  <si>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</si>
  <si>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</si>
  <si>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</si>
  <si>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</si>
  <si>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</si>
  <si>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</si>
  <si>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</si>
  <si>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</si>
  <si>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</si>
  <si>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</si>
  <si>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</si>
  <si>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</si>
  <si>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</si>
  <si>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</si>
  <si>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</si>
  <si>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</si>
  <si>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</si>
  <si>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</si>
  <si>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</si>
  <si>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</si>
  <si>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</si>
  <si>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</si>
  <si>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</si>
  <si>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</si>
  <si>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</si>
  <si>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</si>
  <si>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</si>
  <si>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</si>
  <si>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</si>
  <si>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</si>
  <si>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</si>
  <si>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</si>
  <si>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</si>
  <si>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</si>
  <si>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</si>
  <si>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</si>
  <si>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</si>
  <si>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</si>
  <si>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</si>
  <si>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</si>
  <si>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</si>
  <si>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</si>
  <si>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</si>
  <si>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</si>
  <si>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</si>
  <si>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</si>
  <si>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</si>
  <si>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</si>
  <si>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</si>
  <si>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</si>
  <si>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</si>
  <si>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</si>
  <si>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</si>
  <si>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</si>
  <si>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</si>
  <si>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</si>
  <si>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</si>
  <si>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</si>
  <si>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</si>
  <si>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</si>
  <si>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</si>
  <si>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</si>
  <si>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</si>
  <si>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</si>
  <si>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</si>
  <si>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</si>
  <si>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</si>
  <si>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</si>
  <si>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</si>
  <si>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</si>
  <si>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</si>
  <si>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</si>
  <si>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</si>
  <si>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</si>
  <si>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</si>
  <si>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</si>
  <si>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</si>
  <si>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</si>
  <si>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</si>
  <si>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</si>
  <si>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</si>
  <si>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</si>
  <si>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</si>
  <si>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</si>
  <si>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</si>
  <si>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</si>
  <si>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</si>
  <si>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</si>
  <si>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</si>
  <si>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</si>
  <si>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</si>
  <si>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</si>
  <si>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</si>
  <si>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</si>
  <si>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</si>
  <si>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</si>
  <si>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</si>
  <si>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</si>
  <si>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</si>
  <si>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</si>
  <si>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</si>
  <si>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</si>
  <si>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</si>
  <si>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</si>
  <si>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</si>
  <si>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</si>
  <si>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</si>
  <si>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</si>
  <si>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</si>
  <si>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</si>
  <si>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</si>
  <si>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</si>
  <si>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</si>
  <si>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</si>
  <si>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</si>
  <si>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</si>
  <si>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</si>
  <si>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</si>
  <si>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</si>
  <si>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</si>
  <si>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</si>
  <si>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</si>
  <si>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</si>
  <si>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</si>
  <si>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</si>
  <si>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</si>
  <si>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</si>
  <si>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</si>
  <si>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</si>
  <si>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</si>
  <si>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</si>
  <si>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</si>
  <si>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</si>
  <si>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</si>
  <si>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</si>
  <si>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</si>
  <si>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</si>
  <si>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</si>
  <si>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</si>
  <si>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</si>
  <si>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</si>
  <si>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</si>
  <si>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</si>
  <si>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</si>
  <si>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</si>
  <si>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</si>
  <si>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</si>
  <si>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</si>
  <si>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</si>
  <si>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</si>
  <si>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</si>
  <si>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</si>
  <si>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</si>
  <si>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</si>
  <si>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</si>
  <si>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</si>
  <si>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</si>
  <si>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</si>
  <si>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</si>
  <si>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</si>
  <si>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</si>
  <si>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</si>
  <si>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</si>
  <si>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</si>
  <si>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</si>
  <si>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</si>
  <si>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</si>
  <si>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</si>
  <si>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</si>
  <si>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</si>
  <si>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</si>
  <si>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Năm 2024
Year 2024</t>
  </si>
  <si>
    <r>
      <t xml:space="preserve">Quyền mua
</t>
    </r>
    <r>
      <rPr>
        <i/>
        <sz val="10"/>
        <rFont val="Tahoma"/>
        <family val="2"/>
      </rPr>
      <t>Rights</t>
    </r>
  </si>
  <si>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</si>
  <si>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</si>
  <si>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</si>
  <si>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</si>
  <si>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KỲ BÁO CÁO/ THIS PERIOD
30/09/2024</t>
  </si>
  <si>
    <t>Ngày 30 tháng 09 năm 2024
As at 30 Sep 2024</t>
  </si>
  <si>
    <t>KỲ BÁO CÁO/ THIS PERIOD
31/10/2024</t>
  </si>
  <si>
    <t>Ngày 31 tháng 10 năm 2024
As at 31 Oct 2024</t>
  </si>
  <si>
    <t>Tại ngày 31 tháng 10 năm 2024/As at 31 Oct 2024</t>
  </si>
  <si>
    <t>Tháng 10 năm 2024/Oct 2024</t>
  </si>
  <si>
    <r>
      <rPr>
        <b/>
        <sz val="8"/>
        <rFont val="Tahoma"/>
        <family val="2"/>
      </rPr>
      <t>Ngày 04 tháng 11 năm 2024</t>
    </r>
    <r>
      <rPr>
        <sz val="8"/>
        <rFont val="Tahoma"/>
        <family val="2"/>
      </rPr>
      <t xml:space="preserve">
04 Nov 2024</t>
    </r>
  </si>
  <si>
    <t>2246.10</t>
  </si>
  <si>
    <t>HDG</t>
  </si>
  <si>
    <t>SZC</t>
  </si>
  <si>
    <t>VCG</t>
  </si>
  <si>
    <t>HPG</t>
  </si>
  <si>
    <t>IDC</t>
  </si>
  <si>
    <t>NKG</t>
  </si>
  <si>
    <t>KBC</t>
  </si>
  <si>
    <t>KDH</t>
  </si>
  <si>
    <t>NLG</t>
  </si>
  <si>
    <t>PDR</t>
  </si>
  <si>
    <t>VRE</t>
  </si>
  <si>
    <t>VCS</t>
  </si>
  <si>
    <t>PVS</t>
  </si>
  <si>
    <t>VHM</t>
  </si>
  <si>
    <t>VGI</t>
  </si>
  <si>
    <t>NTP</t>
  </si>
  <si>
    <t>Ngày 04 tháng 11 năm 2024
04 Nov 2024</t>
  </si>
  <si>
    <t xml:space="preserve">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</si>
</sst>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_-;\-* #,##0.00\ _₫_-;_-* &quot;-&quot;??\ _₫_-;_-@_-"/>
    <numFmt numFmtId="171" formatCode="_(* #,##0_);_(* \(#,##0\);_(* &quot;-&quot;??_);_(@_)"/>
    <numFmt numFmtId="172" formatCode="_(* #,##0.00_);_(* \(#,##0.00\);_(* &quot;-&quot;_);_(@_)"/>
    <numFmt numFmtId="173" formatCode="#,##0_ ;\-#,##0\ "/>
    <numFmt numFmtId="174" formatCode="_-&quot;$&quot;* #,##0_-;\-&quot;$&quot;* #,##0_-;_-&quot;$&quot;* &quot;-&quot;_-;_-@_-"/>
    <numFmt numFmtId="175" formatCode="[$-409]dd\ mmmm\ yyyy;@"/>
    <numFmt numFmtId="176" formatCode="#,##0,_);[Red]\(#,##0,\)"/>
    <numFmt numFmtId="177" formatCode="&quot;\&quot;#,##0;[Red]&quot;\&quot;&quot;\&quot;\-#,##0"/>
    <numFmt numFmtId="178" formatCode="_-* #,##0_$_-;\-* #,##0_$_-;_-* &quot;-&quot;_$_-;_-@_-"/>
    <numFmt numFmtId="179" formatCode="_-* #,##0.00\ _€_-;\-* #,##0.00\ _€_-;_-* &quot;-&quot;??\ _€_-;_-@_-"/>
    <numFmt numFmtId="180" formatCode="_-* #,##0\ _€_-;\-* #,##0\ _€_-;_-* &quot;-&quot;\ _€_-;_-@_-"/>
    <numFmt numFmtId="181" formatCode="_-* #,##0&quot;$&quot;_-;\-* #,##0&quot;$&quot;_-;_-* &quot;-&quot;&quot;$&quot;_-;_-@_-"/>
    <numFmt numFmtId="182" formatCode="_-* #,##0.00&quot;$&quot;_-;\-* #,##0.00&quot;$&quot;_-;_-* &quot;-&quot;??&quot;$&quot;_-;_-@_-"/>
    <numFmt numFmtId="183" formatCode="&quot;SFr.&quot;\ #,##0.00;[Red]&quot;SFr.&quot;\ \-#,##0.00"/>
    <numFmt numFmtId="184" formatCode="&quot;\&quot;#,##0.00;[Red]&quot;\&quot;\-#,##0.00"/>
    <numFmt numFmtId="185" formatCode="_ &quot;SFr.&quot;\ * #,##0_ ;_ &quot;SFr.&quot;\ * \-#,##0_ ;_ &quot;SFr.&quot;\ * &quot;-&quot;_ ;_ @_ "/>
    <numFmt numFmtId="186" formatCode="_ * #,##0_ ;_ * \-#,##0_ ;_ * &quot;-&quot;_ ;_ @_ "/>
    <numFmt numFmtId="187" formatCode="_ * #,##0.00_ ;_ * \-#,##0.00_ ;_ * &quot;-&quot;??_ ;_ @_ "/>
    <numFmt numFmtId="188" formatCode="_-* #,##0.00_$_-;\-* #,##0.00_$_-;_-* &quot;-&quot;??_$_-;_-@_-"/>
    <numFmt numFmtId="189" formatCode="&quot;$&quot;#,##0.00"/>
    <numFmt numFmtId="190" formatCode="mmm"/>
    <numFmt numFmtId="191" formatCode="_-* #,##0.00\ &quot;F&quot;_-;\-* #,##0.00\ &quot;F&quot;_-;_-* &quot;-&quot;??\ &quot;F&quot;_-;_-@_-"/>
    <numFmt numFmtId="192" formatCode="#,##0;\(#,##0\)"/>
    <numFmt numFmtId="193" formatCode="_(* #.##0_);_(* \(#.##0\);_(* &quot;-&quot;_);_(@_)"/>
    <numFmt numFmtId="194" formatCode="_ &quot;R&quot;\ * #,##0_ ;_ &quot;R&quot;\ * \-#,##0_ ;_ &quot;R&quot;\ * &quot;-&quot;_ ;_ @_ "/>
    <numFmt numFmtId="195" formatCode="\$#&quot;,&quot;##0\ ;\(\$#&quot;,&quot;##0\)"/>
    <numFmt numFmtId="196" formatCode="\t0.00%"/>
    <numFmt numFmtId="197" formatCode="_-* #,##0\ _D_M_-;\-* #,##0\ _D_M_-;_-* &quot;-&quot;\ _D_M_-;_-@_-"/>
    <numFmt numFmtId="198" formatCode="_-* #,##0.00\ _D_M_-;\-* #,##0.00\ _D_M_-;_-* &quot;-&quot;??\ _D_M_-;_-@_-"/>
    <numFmt numFmtId="199" formatCode="\t#\ ??/??"/>
    <numFmt numFmtId="200" formatCode="_-[$€-2]* #,##0.00_-;\-[$€-2]* #,##0.00_-;_-[$€-2]* &quot;-&quot;??_-"/>
    <numFmt numFmtId="201" formatCode="_([$€-2]* #,##0.00_);_([$€-2]* \(#,##0.00\);_([$€-2]* &quot;-&quot;??_)"/>
    <numFmt numFmtId="202" formatCode="#,##0\ "/>
    <numFmt numFmtId="203" formatCode="#."/>
    <numFmt numFmtId="204" formatCode="#,###"/>
    <numFmt numFmtId="205" formatCode="_-&quot;$&quot;* #,##0.00_-;\-&quot;$&quot;* #,##0.00_-;_-&quot;$&quot;* &quot;-&quot;??_-;_-@_-"/>
    <numFmt numFmtId="206" formatCode="#,##0\ &quot;$&quot;_);[Red]\(#,##0\ &quot;$&quot;\)"/>
    <numFmt numFmtId="207" formatCode="&quot;$&quot;###,0&quot;.&quot;00_);[Red]\(&quot;$&quot;###,0&quot;.&quot;00\)"/>
    <numFmt numFmtId="208" formatCode="#,##0\ &quot;F&quot;;[Red]\-#,##0\ &quot;F&quot;"/>
    <numFmt numFmtId="209" formatCode="#,##0.000;[Red]#,##0.000"/>
    <numFmt numFmtId="210" formatCode="0.00_)"/>
    <numFmt numFmtId="211" formatCode="#,##0.0;[Red]#,##0.0"/>
    <numFmt numFmtId="212" formatCode="0.0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FF0000"/>
      <name val="Tahoma"/>
      <family val="2"/>
    </font>
    <font>
      <b/>
      <sz val="10"/>
      <color theme="1"/>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6">
    <xf numFmtId="0" fontId="0" fillId="0" borderId="0"/>
    <xf numFmtId="169" fontId="14" fillId="0" borderId="0" quotePrefix="1" applyFont="0" applyFill="0" applyBorder="0" applyAlignment="0">
      <protection locked="0"/>
    </xf>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9" fontId="14" fillId="0" borderId="0" quotePrefix="1" applyFont="0" applyFill="0" applyBorder="0" applyAlignment="0">
      <protection locked="0"/>
    </xf>
    <xf numFmtId="9" fontId="29"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4" fontId="36" fillId="0" borderId="0" applyFon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6" fontId="38" fillId="0" borderId="0" applyBorder="0"/>
    <xf numFmtId="0" fontId="14" fillId="0" borderId="0"/>
    <xf numFmtId="0" fontId="39"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0" fillId="0" borderId="0" applyFont="0" applyFill="0" applyBorder="0" applyAlignment="0" applyProtection="0"/>
    <xf numFmtId="178" fontId="41" fillId="0" borderId="0" applyFont="0" applyFill="0" applyBorder="0" applyAlignment="0" applyProtection="0"/>
    <xf numFmtId="38" fontId="40" fillId="0" borderId="0" applyFont="0" applyFill="0" applyBorder="0" applyAlignment="0" applyProtection="0"/>
    <xf numFmtId="41" fontId="42" fillId="0" borderId="0" applyFont="0" applyFill="0" applyBorder="0" applyAlignment="0" applyProtection="0"/>
    <xf numFmtId="9" fontId="43" fillId="0" borderId="0" applyFont="0" applyFill="0" applyBorder="0" applyAlignment="0" applyProtection="0"/>
    <xf numFmtId="165" fontId="44" fillId="0" borderId="0" applyFont="0" applyFill="0" applyBorder="0" applyAlignment="0" applyProtection="0"/>
    <xf numFmtId="0" fontId="4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6" fillId="0" borderId="0"/>
    <xf numFmtId="0" fontId="14" fillId="0" borderId="0" applyNumberFormat="0" applyFill="0" applyBorder="0" applyAlignment="0" applyProtection="0"/>
    <xf numFmtId="0" fontId="47" fillId="0" borderId="0"/>
    <xf numFmtId="0" fontId="47" fillId="0" borderId="0"/>
    <xf numFmtId="0" fontId="48" fillId="0" borderId="0">
      <alignment vertical="top"/>
    </xf>
    <xf numFmtId="166" fontId="49" fillId="0" borderId="0" applyFont="0" applyFill="0" applyBorder="0" applyAlignment="0" applyProtection="0"/>
    <xf numFmtId="0" fontId="50" fillId="0" borderId="0" applyNumberFormat="0" applyFill="0" applyBorder="0" applyAlignment="0" applyProtection="0"/>
    <xf numFmtId="166" fontId="49" fillId="0" borderId="0" applyFont="0" applyFill="0" applyBorder="0" applyAlignment="0" applyProtection="0"/>
    <xf numFmtId="174" fontId="36" fillId="0" borderId="0" applyFont="0" applyFill="0" applyBorder="0" applyAlignment="0" applyProtection="0"/>
    <xf numFmtId="43" fontId="36" fillId="0" borderId="0" applyFont="0" applyFill="0" applyBorder="0" applyAlignment="0" applyProtection="0"/>
    <xf numFmtId="179" fontId="49" fillId="0" borderId="0" applyFont="0" applyFill="0" applyBorder="0" applyAlignment="0" applyProtection="0"/>
    <xf numFmtId="41" fontId="36" fillId="0" borderId="0" applyFont="0" applyFill="0" applyBorder="0" applyAlignment="0" applyProtection="0"/>
    <xf numFmtId="166" fontId="49" fillId="0" borderId="0" applyFont="0" applyFill="0" applyBorder="0" applyAlignment="0" applyProtection="0"/>
    <xf numFmtId="179" fontId="49" fillId="0" borderId="0" applyFont="0" applyFill="0" applyBorder="0" applyAlignment="0" applyProtection="0"/>
    <xf numFmtId="43" fontId="36" fillId="0" borderId="0" applyFont="0" applyFill="0" applyBorder="0" applyAlignment="0" applyProtection="0"/>
    <xf numFmtId="180" fontId="49"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180" fontId="49" fillId="0" borderId="0" applyFont="0" applyFill="0" applyBorder="0" applyAlignment="0" applyProtection="0"/>
    <xf numFmtId="179" fontId="49" fillId="0" borderId="0" applyFont="0" applyFill="0" applyBorder="0" applyAlignment="0" applyProtection="0"/>
    <xf numFmtId="41" fontId="36" fillId="0" borderId="0" applyFont="0" applyFill="0" applyBorder="0" applyAlignment="0" applyProtection="0"/>
    <xf numFmtId="174" fontId="36" fillId="0" borderId="0" applyFont="0" applyFill="0" applyBorder="0" applyAlignment="0" applyProtection="0"/>
    <xf numFmtId="166" fontId="49" fillId="0" borderId="0" applyFont="0" applyFill="0" applyBorder="0" applyAlignment="0" applyProtection="0"/>
    <xf numFmtId="41" fontId="36" fillId="0" borderId="0" applyFont="0" applyFill="0" applyBorder="0" applyAlignment="0" applyProtection="0"/>
    <xf numFmtId="180" fontId="49" fillId="0" borderId="0" applyFont="0" applyFill="0" applyBorder="0" applyAlignment="0" applyProtection="0"/>
    <xf numFmtId="179" fontId="49" fillId="0" borderId="0" applyFont="0" applyFill="0" applyBorder="0" applyAlignment="0" applyProtection="0"/>
    <xf numFmtId="174" fontId="36" fillId="0" borderId="0" applyFont="0" applyFill="0" applyBorder="0" applyAlignment="0" applyProtection="0"/>
    <xf numFmtId="43" fontId="36" fillId="0" borderId="0" applyFont="0" applyFill="0" applyBorder="0" applyAlignment="0" applyProtection="0"/>
    <xf numFmtId="0" fontId="50" fillId="0" borderId="0" applyNumberForma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14" fillId="0" borderId="0"/>
    <xf numFmtId="0" fontId="51" fillId="0" borderId="0"/>
    <xf numFmtId="0" fontId="52" fillId="16" borderId="0"/>
    <xf numFmtId="9" fontId="53" fillId="0" borderId="0" applyBorder="0" applyAlignment="0" applyProtection="0"/>
    <xf numFmtId="0" fontId="54" fillId="16" borderId="0"/>
    <xf numFmtId="0" fontId="19" fillId="0" borderId="0"/>
    <xf numFmtId="175" fontId="55" fillId="17" borderId="0" applyNumberFormat="0" applyBorder="0" applyAlignment="0" applyProtection="0"/>
    <xf numFmtId="0" fontId="12" fillId="4" borderId="0" applyNumberFormat="0" applyBorder="0" applyAlignment="0" applyProtection="0"/>
    <xf numFmtId="175" fontId="55" fillId="18" borderId="0" applyNumberFormat="0" applyBorder="0" applyAlignment="0" applyProtection="0"/>
    <xf numFmtId="0" fontId="12" fillId="6" borderId="0" applyNumberFormat="0" applyBorder="0" applyAlignment="0" applyProtection="0"/>
    <xf numFmtId="175" fontId="55" fillId="19" borderId="0" applyNumberFormat="0" applyBorder="0" applyAlignment="0" applyProtection="0"/>
    <xf numFmtId="0" fontId="12" fillId="8" borderId="0" applyNumberFormat="0" applyBorder="0" applyAlignment="0" applyProtection="0"/>
    <xf numFmtId="175" fontId="55" fillId="20" borderId="0" applyNumberFormat="0" applyBorder="0" applyAlignment="0" applyProtection="0"/>
    <xf numFmtId="0" fontId="12" fillId="10" borderId="0" applyNumberFormat="0" applyBorder="0" applyAlignment="0" applyProtection="0"/>
    <xf numFmtId="175" fontId="55" fillId="21" borderId="0" applyNumberFormat="0" applyBorder="0" applyAlignment="0" applyProtection="0"/>
    <xf numFmtId="0" fontId="12" fillId="12" borderId="0" applyNumberFormat="0" applyBorder="0" applyAlignment="0" applyProtection="0"/>
    <xf numFmtId="175" fontId="55" fillId="22" borderId="0" applyNumberFormat="0" applyBorder="0" applyAlignment="0" applyProtection="0"/>
    <xf numFmtId="0" fontId="12" fillId="14" borderId="0" applyNumberFormat="0" applyBorder="0" applyAlignment="0" applyProtection="0"/>
    <xf numFmtId="0" fontId="56" fillId="16" borderId="0"/>
    <xf numFmtId="0" fontId="57" fillId="0" borderId="0"/>
    <xf numFmtId="0" fontId="58" fillId="0" borderId="0">
      <alignment wrapText="1"/>
    </xf>
    <xf numFmtId="175" fontId="55" fillId="23" borderId="0" applyNumberFormat="0" applyBorder="0" applyAlignment="0" applyProtection="0"/>
    <xf numFmtId="0" fontId="12" fillId="5" borderId="0" applyNumberFormat="0" applyBorder="0" applyAlignment="0" applyProtection="0"/>
    <xf numFmtId="175" fontId="55" fillId="24" borderId="0" applyNumberFormat="0" applyBorder="0" applyAlignment="0" applyProtection="0"/>
    <xf numFmtId="0" fontId="12" fillId="7" borderId="0" applyNumberFormat="0" applyBorder="0" applyAlignment="0" applyProtection="0"/>
    <xf numFmtId="175" fontId="55" fillId="25" borderId="0" applyNumberFormat="0" applyBorder="0" applyAlignment="0" applyProtection="0"/>
    <xf numFmtId="0" fontId="12" fillId="9" borderId="0" applyNumberFormat="0" applyBorder="0" applyAlignment="0" applyProtection="0"/>
    <xf numFmtId="175" fontId="55" fillId="20" borderId="0" applyNumberFormat="0" applyBorder="0" applyAlignment="0" applyProtection="0"/>
    <xf numFmtId="0" fontId="12" fillId="11" borderId="0" applyNumberFormat="0" applyBorder="0" applyAlignment="0" applyProtection="0"/>
    <xf numFmtId="175" fontId="55" fillId="23" borderId="0" applyNumberFormat="0" applyBorder="0" applyAlignment="0" applyProtection="0"/>
    <xf numFmtId="0" fontId="12" fillId="13" borderId="0" applyNumberFormat="0" applyBorder="0" applyAlignment="0" applyProtection="0"/>
    <xf numFmtId="175" fontId="55" fillId="26" borderId="0" applyNumberFormat="0" applyBorder="0" applyAlignment="0" applyProtection="0"/>
    <xf numFmtId="0" fontId="12" fillId="15" borderId="0" applyNumberFormat="0" applyBorder="0" applyAlignment="0" applyProtection="0"/>
    <xf numFmtId="175" fontId="59" fillId="27" borderId="0" applyNumberFormat="0" applyBorder="0" applyAlignment="0" applyProtection="0"/>
    <xf numFmtId="175" fontId="59" fillId="24" borderId="0" applyNumberFormat="0" applyBorder="0" applyAlignment="0" applyProtection="0"/>
    <xf numFmtId="175" fontId="59" fillId="25" borderId="0" applyNumberFormat="0" applyBorder="0" applyAlignment="0" applyProtection="0"/>
    <xf numFmtId="175" fontId="59" fillId="28" borderId="0" applyNumberFormat="0" applyBorder="0" applyAlignment="0" applyProtection="0"/>
    <xf numFmtId="175" fontId="59" fillId="29" borderId="0" applyNumberFormat="0" applyBorder="0" applyAlignment="0" applyProtection="0"/>
    <xf numFmtId="175" fontId="59" fillId="30" borderId="0" applyNumberFormat="0" applyBorder="0" applyAlignment="0" applyProtection="0"/>
    <xf numFmtId="175" fontId="59" fillId="31" borderId="0" applyNumberFormat="0" applyBorder="0" applyAlignment="0" applyProtection="0"/>
    <xf numFmtId="175" fontId="59" fillId="32" borderId="0" applyNumberFormat="0" applyBorder="0" applyAlignment="0" applyProtection="0"/>
    <xf numFmtId="175" fontId="59" fillId="33" borderId="0" applyNumberFormat="0" applyBorder="0" applyAlignment="0" applyProtection="0"/>
    <xf numFmtId="175" fontId="59" fillId="28" borderId="0" applyNumberFormat="0" applyBorder="0" applyAlignment="0" applyProtection="0"/>
    <xf numFmtId="175" fontId="59" fillId="29" borderId="0" applyNumberFormat="0" applyBorder="0" applyAlignment="0" applyProtection="0"/>
    <xf numFmtId="175" fontId="59" fillId="34" borderId="0" applyNumberFormat="0" applyBorder="0" applyAlignment="0" applyProtection="0"/>
    <xf numFmtId="0" fontId="60" fillId="0" borderId="0" applyNumberFormat="0" applyAlignment="0"/>
    <xf numFmtId="183" fontId="14"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14" fillId="0" borderId="0" applyFont="0" applyFill="0" applyBorder="0" applyAlignment="0" applyProtection="0"/>
    <xf numFmtId="0" fontId="61" fillId="0" borderId="0" applyFont="0" applyFill="0" applyBorder="0" applyAlignment="0" applyProtection="0"/>
    <xf numFmtId="185" fontId="14" fillId="0" borderId="0" applyFont="0" applyFill="0" applyBorder="0" applyAlignment="0" applyProtection="0"/>
    <xf numFmtId="0" fontId="63" fillId="0" borderId="0">
      <alignment horizontal="center" wrapText="1"/>
      <protection locked="0"/>
    </xf>
    <xf numFmtId="186" fontId="64" fillId="0" borderId="0" applyFont="0" applyFill="0" applyBorder="0" applyAlignment="0" applyProtection="0"/>
    <xf numFmtId="0" fontId="61" fillId="0" borderId="0" applyFont="0" applyFill="0" applyBorder="0" applyAlignment="0" applyProtection="0"/>
    <xf numFmtId="186" fontId="64" fillId="0" borderId="0" applyFont="0" applyFill="0" applyBorder="0" applyAlignment="0" applyProtection="0"/>
    <xf numFmtId="187" fontId="64" fillId="0" borderId="0" applyFont="0" applyFill="0" applyBorder="0" applyAlignment="0" applyProtection="0"/>
    <xf numFmtId="0" fontId="61" fillId="0" borderId="0" applyFont="0" applyFill="0" applyBorder="0" applyAlignment="0" applyProtection="0"/>
    <xf numFmtId="187" fontId="64" fillId="0" borderId="0" applyFont="0" applyFill="0" applyBorder="0" applyAlignment="0" applyProtection="0"/>
    <xf numFmtId="174" fontId="36" fillId="0" borderId="0" applyFont="0" applyFill="0" applyBorder="0" applyAlignment="0" applyProtection="0"/>
    <xf numFmtId="175" fontId="65" fillId="18" borderId="0" applyNumberFormat="0" applyBorder="0" applyAlignment="0" applyProtection="0"/>
    <xf numFmtId="0" fontId="61" fillId="0" borderId="0"/>
    <xf numFmtId="0" fontId="51" fillId="0" borderId="0"/>
    <xf numFmtId="0" fontId="61" fillId="0" borderId="0"/>
    <xf numFmtId="37" fontId="66" fillId="0" borderId="0"/>
    <xf numFmtId="178" fontId="14" fillId="0" borderId="0" applyFont="0" applyFill="0" applyBorder="0" applyAlignment="0" applyProtection="0"/>
    <xf numFmtId="188" fontId="14" fillId="0" borderId="0" applyFont="0" applyFill="0" applyBorder="0" applyAlignment="0" applyProtection="0"/>
    <xf numFmtId="176" fontId="38" fillId="0" borderId="0" applyFill="0"/>
    <xf numFmtId="189" fontId="38" fillId="0" borderId="0" applyNumberFormat="0" applyFill="0" applyBorder="0" applyAlignment="0">
      <alignment horizontal="center"/>
    </xf>
    <xf numFmtId="0" fontId="67" fillId="0" borderId="0" applyNumberFormat="0" applyFill="0">
      <alignment horizontal="center" vertical="center" wrapText="1"/>
    </xf>
    <xf numFmtId="176" fontId="38" fillId="0" borderId="9" applyFill="0" applyBorder="0"/>
    <xf numFmtId="167" fontId="38" fillId="0" borderId="0" applyAlignment="0"/>
    <xf numFmtId="0" fontId="67" fillId="0" borderId="0" applyFill="0" applyBorder="0">
      <alignment horizontal="center" vertical="center"/>
    </xf>
    <xf numFmtId="0" fontId="67" fillId="0" borderId="0" applyFill="0" applyBorder="0">
      <alignment horizontal="center" vertical="center"/>
    </xf>
    <xf numFmtId="176" fontId="38" fillId="0" borderId="8" applyFill="0" applyBorder="0"/>
    <xf numFmtId="0" fontId="38" fillId="0" borderId="0" applyNumberFormat="0" applyAlignment="0"/>
    <xf numFmtId="0" fontId="51" fillId="0" borderId="0" applyFill="0" applyBorder="0">
      <alignment horizontal="center" vertical="center" wrapText="1"/>
    </xf>
    <xf numFmtId="0" fontId="67" fillId="0" borderId="0" applyFill="0" applyBorder="0">
      <alignment horizontal="center" vertical="center" wrapText="1"/>
    </xf>
    <xf numFmtId="176" fontId="38" fillId="0" borderId="0" applyFill="0"/>
    <xf numFmtId="0" fontId="38" fillId="0" borderId="0" applyNumberFormat="0" applyAlignment="0">
      <alignment horizontal="center"/>
    </xf>
    <xf numFmtId="0" fontId="51" fillId="0" borderId="0" applyFill="0">
      <alignment horizontal="center" vertical="center" wrapText="1"/>
    </xf>
    <xf numFmtId="0" fontId="67" fillId="0" borderId="0" applyFill="0">
      <alignment horizontal="center" vertical="center" wrapText="1"/>
    </xf>
    <xf numFmtId="176" fontId="38" fillId="0" borderId="0" applyFill="0"/>
    <xf numFmtId="0" fontId="38" fillId="0" borderId="0" applyNumberFormat="0" applyAlignment="0">
      <alignment horizontal="center"/>
    </xf>
    <xf numFmtId="0" fontId="38" fillId="0" borderId="0" applyFill="0">
      <alignment vertical="center" wrapText="1"/>
    </xf>
    <xf numFmtId="0" fontId="67" fillId="0" borderId="0">
      <alignment horizontal="center" vertical="center" wrapText="1"/>
    </xf>
    <xf numFmtId="176" fontId="38" fillId="0" borderId="0" applyFill="0"/>
    <xf numFmtId="0" fontId="51" fillId="0" borderId="0" applyNumberFormat="0" applyAlignment="0">
      <alignment horizontal="center"/>
    </xf>
    <xf numFmtId="0" fontId="38" fillId="0" borderId="0" applyFill="0">
      <alignment horizontal="center" vertical="center" wrapText="1"/>
    </xf>
    <xf numFmtId="0" fontId="67" fillId="0" borderId="0" applyFill="0">
      <alignment horizontal="center" vertical="center" wrapText="1"/>
    </xf>
    <xf numFmtId="176" fontId="68" fillId="0" borderId="0" applyFill="0"/>
    <xf numFmtId="0" fontId="38" fillId="0" borderId="0" applyNumberFormat="0" applyAlignment="0">
      <alignment horizontal="center"/>
    </xf>
    <xf numFmtId="0" fontId="38" fillId="0" borderId="0" applyFill="0">
      <alignment horizontal="center" vertical="center" wrapText="1"/>
    </xf>
    <xf numFmtId="0" fontId="67" fillId="0" borderId="0" applyFill="0">
      <alignment horizontal="center" vertical="center" wrapText="1"/>
    </xf>
    <xf numFmtId="176" fontId="69" fillId="0" borderId="0" applyFill="0"/>
    <xf numFmtId="0" fontId="38" fillId="0" borderId="0" applyNumberFormat="0" applyAlignment="0">
      <alignment horizontal="center"/>
    </xf>
    <xf numFmtId="0" fontId="70" fillId="0" borderId="0">
      <alignment horizontal="center" wrapText="1"/>
    </xf>
    <xf numFmtId="0" fontId="67" fillId="0" borderId="0" applyFill="0">
      <alignment horizontal="center" vertical="center" wrapText="1"/>
    </xf>
    <xf numFmtId="190" fontId="14" fillId="0" borderId="0" applyFill="0" applyBorder="0" applyAlignment="0"/>
    <xf numFmtId="175" fontId="71" fillId="16" borderId="10" applyNumberFormat="0" applyAlignment="0" applyProtection="0"/>
    <xf numFmtId="0" fontId="72" fillId="0" borderId="0"/>
    <xf numFmtId="191" fontId="49" fillId="0" borderId="0" applyFont="0" applyFill="0" applyBorder="0" applyAlignment="0" applyProtection="0"/>
    <xf numFmtId="175" fontId="73" fillId="35" borderId="11" applyNumberFormat="0" applyAlignment="0" applyProtection="0"/>
    <xf numFmtId="1" fontId="74"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8"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2" fontId="51" fillId="0" borderId="0"/>
    <xf numFmtId="192" fontId="51" fillId="0" borderId="0"/>
    <xf numFmtId="193" fontId="75" fillId="0" borderId="0"/>
    <xf numFmtId="3" fontId="14" fillId="0" borderId="0" applyFont="0" applyFill="0" applyBorder="0" applyAlignment="0" applyProtection="0"/>
    <xf numFmtId="3" fontId="14" fillId="0" borderId="0" applyFont="0" applyFill="0" applyBorder="0" applyAlignment="0" applyProtection="0"/>
    <xf numFmtId="0" fontId="76" fillId="0" borderId="0" applyNumberFormat="0" applyAlignment="0">
      <alignment horizontal="left"/>
    </xf>
    <xf numFmtId="0" fontId="77" fillId="0" borderId="0" applyNumberFormat="0" applyAlignment="0"/>
    <xf numFmtId="194" fontId="78"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6" fontId="14" fillId="0" borderId="0"/>
    <xf numFmtId="0" fontId="14" fillId="0" borderId="0" applyFont="0" applyFill="0" applyBorder="0" applyAlignment="0" applyProtection="0"/>
    <xf numFmtId="0" fontId="14" fillId="0" borderId="0" applyFont="0" applyFill="0" applyBorder="0" applyAlignment="0" applyProtection="0"/>
    <xf numFmtId="197" fontId="14" fillId="0" borderId="0" applyFont="0" applyFill="0" applyBorder="0" applyAlignment="0" applyProtection="0"/>
    <xf numFmtId="198" fontId="14" fillId="0" borderId="0" applyFont="0" applyFill="0" applyBorder="0" applyAlignment="0" applyProtection="0"/>
    <xf numFmtId="199" fontId="14" fillId="0" borderId="0"/>
    <xf numFmtId="0" fontId="49" fillId="0" borderId="12">
      <alignment horizontal="left"/>
    </xf>
    <xf numFmtId="0" fontId="79" fillId="0" borderId="0" applyNumberFormat="0" applyAlignment="0">
      <alignment horizontal="left"/>
    </xf>
    <xf numFmtId="200" fontId="19" fillId="0" borderId="0" applyFont="0" applyFill="0" applyBorder="0" applyAlignment="0" applyProtection="0"/>
    <xf numFmtId="201" fontId="14" fillId="0" borderId="0" applyFont="0" applyFill="0" applyBorder="0" applyAlignment="0" applyProtection="0"/>
    <xf numFmtId="175" fontId="80"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2" fontId="19" fillId="0" borderId="13" applyFont="0" applyFill="0" applyBorder="0" applyProtection="0"/>
    <xf numFmtId="175" fontId="81" fillId="19" borderId="0" applyNumberFormat="0" applyBorder="0" applyAlignment="0" applyProtection="0"/>
    <xf numFmtId="38" fontId="60" fillId="16" borderId="0" applyNumberFormat="0" applyBorder="0" applyAlignment="0" applyProtection="0"/>
    <xf numFmtId="0" fontId="82" fillId="0" borderId="0">
      <alignment horizontal="left"/>
    </xf>
    <xf numFmtId="0" fontId="83" fillId="0" borderId="14" applyNumberFormat="0" applyAlignment="0" applyProtection="0">
      <alignment horizontal="left" vertical="center"/>
    </xf>
    <xf numFmtId="0" fontId="83" fillId="0" borderId="15">
      <alignment horizontal="left" vertical="center"/>
    </xf>
    <xf numFmtId="14" fontId="37" fillId="21" borderId="16">
      <alignment horizontal="center" vertical="center" wrapText="1"/>
    </xf>
    <xf numFmtId="0" fontId="84" fillId="0" borderId="0" applyNumberFormat="0" applyFill="0" applyBorder="0" applyAlignment="0" applyProtection="0"/>
    <xf numFmtId="175" fontId="85" fillId="0" borderId="1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175" fontId="86" fillId="0" borderId="18"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7" fillId="0" borderId="19" applyNumberFormat="0" applyFill="0" applyAlignment="0" applyProtection="0"/>
    <xf numFmtId="175" fontId="87" fillId="0" borderId="0" applyNumberFormat="0" applyFill="0" applyBorder="0" applyAlignment="0" applyProtection="0"/>
    <xf numFmtId="14" fontId="37" fillId="21" borderId="16">
      <alignment horizontal="center" vertical="center" wrapText="1"/>
    </xf>
    <xf numFmtId="203" fontId="88" fillId="0" borderId="0">
      <protection locked="0"/>
    </xf>
    <xf numFmtId="203" fontId="88" fillId="0" borderId="0">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0" fontId="60" fillId="36" borderId="1" applyNumberFormat="0" applyBorder="0" applyAlignment="0" applyProtection="0"/>
    <xf numFmtId="0" fontId="92" fillId="0" borderId="0"/>
    <xf numFmtId="0" fontId="92" fillId="0" borderId="0"/>
    <xf numFmtId="0" fontId="92" fillId="0" borderId="0"/>
    <xf numFmtId="0" fontId="92" fillId="0" borderId="0"/>
    <xf numFmtId="0" fontId="92" fillId="0" borderId="0"/>
    <xf numFmtId="175" fontId="93" fillId="22" borderId="10" applyNumberFormat="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190" fontId="94" fillId="37" borderId="0"/>
    <xf numFmtId="0" fontId="63" fillId="0" borderId="0" applyNumberFormat="0" applyFont="0" applyBorder="0" applyAlignment="0"/>
    <xf numFmtId="175" fontId="95" fillId="0" borderId="20" applyNumberFormat="0" applyFill="0" applyAlignment="0" applyProtection="0"/>
    <xf numFmtId="190" fontId="94" fillId="38" borderId="0"/>
    <xf numFmtId="38" fontId="47" fillId="0" borderId="0" applyFont="0" applyFill="0" applyBorder="0" applyAlignment="0" applyProtection="0"/>
    <xf numFmtId="40" fontId="47"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6" fillId="0" borderId="16"/>
    <xf numFmtId="204" fontId="97" fillId="0" borderId="21"/>
    <xf numFmtId="174" fontId="14" fillId="0" borderId="0" applyFont="0" applyFill="0" applyBorder="0" applyAlignment="0" applyProtection="0"/>
    <xf numFmtId="205" fontId="14" fillId="0" borderId="0" applyFont="0" applyFill="0" applyBorder="0" applyAlignment="0" applyProtection="0"/>
    <xf numFmtId="206" fontId="47" fillId="0" borderId="0" applyFont="0" applyFill="0" applyBorder="0" applyAlignment="0" applyProtection="0"/>
    <xf numFmtId="207" fontId="47" fillId="0" borderId="0" applyFont="0" applyFill="0" applyBorder="0" applyAlignment="0" applyProtection="0"/>
    <xf numFmtId="208" fontId="49" fillId="0" borderId="0" applyFont="0" applyFill="0" applyBorder="0" applyAlignment="0" applyProtection="0"/>
    <xf numFmtId="209" fontId="49" fillId="0" borderId="0" applyFont="0" applyFill="0" applyBorder="0" applyAlignment="0" applyProtection="0"/>
    <xf numFmtId="0" fontId="98" fillId="0" borderId="0" applyNumberFormat="0" applyFont="0" applyFill="0" applyAlignment="0"/>
    <xf numFmtId="175" fontId="99" fillId="39" borderId="0" applyNumberFormat="0" applyBorder="0" applyAlignment="0" applyProtection="0"/>
    <xf numFmtId="0" fontId="78" fillId="0" borderId="1"/>
    <xf numFmtId="0" fontId="78" fillId="0" borderId="1"/>
    <xf numFmtId="0" fontId="51" fillId="0" borderId="0"/>
    <xf numFmtId="0" fontId="51" fillId="0" borderId="0"/>
    <xf numFmtId="0" fontId="78" fillId="0" borderId="1"/>
    <xf numFmtId="37" fontId="100" fillId="0" borderId="0"/>
    <xf numFmtId="0" fontId="101" fillId="0" borderId="1" applyNumberFormat="0" applyFont="0" applyFill="0" applyBorder="0" applyAlignment="0">
      <alignment horizontal="center"/>
    </xf>
    <xf numFmtId="210" fontId="10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2"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2"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2" fillId="0" borderId="0"/>
    <xf numFmtId="0" fontId="103" fillId="0" borderId="0">
      <alignment vertical="top"/>
    </xf>
    <xf numFmtId="0" fontId="12" fillId="0" borderId="0"/>
    <xf numFmtId="0" fontId="12" fillId="0" borderId="0"/>
    <xf numFmtId="0" fontId="12" fillId="0" borderId="0"/>
    <xf numFmtId="0" fontId="12" fillId="0" borderId="0"/>
    <xf numFmtId="0" fontId="12" fillId="0" borderId="0"/>
    <xf numFmtId="175" fontId="14" fillId="0" borderId="0" applyNumberFormat="0" applyFill="0" applyBorder="0" applyAlignment="0" applyProtection="0"/>
    <xf numFmtId="0" fontId="12" fillId="0" borderId="0"/>
    <xf numFmtId="0" fontId="12" fillId="0" borderId="0"/>
    <xf numFmtId="175" fontId="14" fillId="0" borderId="0" applyNumberFormat="0" applyFill="0" applyBorder="0" applyAlignment="0" applyProtection="0"/>
    <xf numFmtId="0" fontId="12" fillId="0" borderId="0"/>
    <xf numFmtId="175" fontId="14" fillId="0" borderId="0" applyNumberFormat="0" applyFill="0" applyBorder="0" applyAlignment="0" applyProtection="0"/>
    <xf numFmtId="0" fontId="12" fillId="0" borderId="0"/>
    <xf numFmtId="175" fontId="14" fillId="0" borderId="0" applyNumberFormat="0" applyFill="0" applyBorder="0" applyAlignment="0" applyProtection="0"/>
    <xf numFmtId="0" fontId="14" fillId="0" borderId="0"/>
    <xf numFmtId="0" fontId="48"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0"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0" fontId="14"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4"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4" fillId="0" borderId="0"/>
    <xf numFmtId="0"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4" fillId="0" borderId="0"/>
    <xf numFmtId="0" fontId="12" fillId="0" borderId="0"/>
    <xf numFmtId="175" fontId="12" fillId="0" borderId="0"/>
    <xf numFmtId="0" fontId="14"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63" fillId="0" borderId="0">
      <alignment horizontal="right"/>
    </xf>
    <xf numFmtId="40" fontId="104" fillId="0" borderId="0">
      <alignment horizontal="center" wrapText="1"/>
    </xf>
    <xf numFmtId="175" fontId="48"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6" fontId="63" fillId="0" borderId="0" applyBorder="0" applyAlignment="0"/>
    <xf numFmtId="0" fontId="105" fillId="0" borderId="0"/>
    <xf numFmtId="211" fontId="49" fillId="0" borderId="0" applyFont="0" applyFill="0" applyBorder="0" applyAlignment="0" applyProtection="0"/>
    <xf numFmtId="212" fontId="49" fillId="0" borderId="0" applyFont="0" applyFill="0" applyBorder="0" applyAlignment="0" applyProtection="0"/>
    <xf numFmtId="0" fontId="14" fillId="0" borderId="0" applyFont="0" applyFill="0" applyBorder="0" applyAlignment="0" applyProtection="0"/>
    <xf numFmtId="0" fontId="51" fillId="0" borderId="0"/>
    <xf numFmtId="175" fontId="106" fillId="16" borderId="23" applyNumberFormat="0" applyAlignment="0" applyProtection="0"/>
    <xf numFmtId="14" fontId="63" fillId="0" borderId="0">
      <alignment horizontal="center" wrapText="1"/>
      <protection locked="0"/>
    </xf>
    <xf numFmtId="213"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7" fillId="0" borderId="24" applyNumberFormat="0" applyBorder="0"/>
    <xf numFmtId="164" fontId="107" fillId="0" borderId="0"/>
    <xf numFmtId="0" fontId="47" fillId="0" borderId="0" applyNumberFormat="0" applyFont="0" applyFill="0" applyBorder="0" applyAlignment="0" applyProtection="0">
      <alignment horizontal="left"/>
    </xf>
    <xf numFmtId="38" fontId="38" fillId="16" borderId="25" applyFill="0">
      <alignment horizontal="right"/>
    </xf>
    <xf numFmtId="0" fontId="38" fillId="0" borderId="25" applyNumberFormat="0" applyFill="0" applyAlignment="0">
      <alignment horizontal="left" indent="7"/>
    </xf>
    <xf numFmtId="0" fontId="108" fillId="0" borderId="25" applyFill="0">
      <alignment horizontal="left" indent="8"/>
    </xf>
    <xf numFmtId="176" fontId="67" fillId="26" borderId="0" applyFill="0">
      <alignment horizontal="right"/>
    </xf>
    <xf numFmtId="0" fontId="67" fillId="40" borderId="0" applyNumberFormat="0">
      <alignment horizontal="right"/>
    </xf>
    <xf numFmtId="0" fontId="109" fillId="26" borderId="15" applyFill="0"/>
    <xf numFmtId="0" fontId="51" fillId="41" borderId="15" applyFill="0" applyBorder="0"/>
    <xf numFmtId="176" fontId="51" fillId="36" borderId="26" applyFill="0"/>
    <xf numFmtId="0" fontId="38" fillId="0" borderId="27" applyNumberFormat="0" applyAlignment="0"/>
    <xf numFmtId="0" fontId="109" fillId="0" borderId="0" applyFill="0">
      <alignment horizontal="left" indent="1"/>
    </xf>
    <xf numFmtId="0" fontId="110" fillId="36" borderId="0" applyFill="0">
      <alignment horizontal="left" indent="1"/>
    </xf>
    <xf numFmtId="176" fontId="38" fillId="22" borderId="26" applyFill="0"/>
    <xf numFmtId="0" fontId="38" fillId="0" borderId="26" applyNumberFormat="0" applyAlignment="0"/>
    <xf numFmtId="0" fontId="109" fillId="0" borderId="0" applyFill="0">
      <alignment horizontal="left" indent="2"/>
    </xf>
    <xf numFmtId="0" fontId="111" fillId="22" borderId="0" applyFill="0">
      <alignment horizontal="left" indent="2"/>
    </xf>
    <xf numFmtId="176" fontId="38" fillId="0" borderId="26" applyFill="0"/>
    <xf numFmtId="0" fontId="63" fillId="0" borderId="26" applyNumberFormat="0" applyAlignment="0"/>
    <xf numFmtId="0" fontId="112" fillId="0" borderId="0">
      <alignment horizontal="left" indent="3"/>
    </xf>
    <xf numFmtId="0" fontId="113" fillId="0" borderId="0" applyFill="0">
      <alignment horizontal="left" indent="3"/>
    </xf>
    <xf numFmtId="38" fontId="38" fillId="0" borderId="0" applyFill="0"/>
    <xf numFmtId="0" fontId="14" fillId="0" borderId="26" applyNumberFormat="0" applyFont="0" applyAlignment="0"/>
    <xf numFmtId="0" fontId="112" fillId="0" borderId="0">
      <alignment horizontal="left" indent="4"/>
    </xf>
    <xf numFmtId="0" fontId="38" fillId="0" borderId="0" applyFill="0" applyProtection="0">
      <alignment horizontal="left" indent="4"/>
    </xf>
    <xf numFmtId="38" fontId="38" fillId="0" borderId="0" applyFill="0"/>
    <xf numFmtId="0" fontId="38" fillId="0" borderId="0" applyNumberFormat="0" applyAlignment="0"/>
    <xf numFmtId="0" fontId="112" fillId="0" borderId="0">
      <alignment horizontal="left" indent="5"/>
    </xf>
    <xf numFmtId="0" fontId="38" fillId="0" borderId="0" applyFill="0">
      <alignment horizontal="left" indent="5"/>
    </xf>
    <xf numFmtId="176" fontId="38" fillId="0" borderId="0" applyFill="0"/>
    <xf numFmtId="0" fontId="51" fillId="0" borderId="0" applyNumberFormat="0" applyFill="0" applyAlignment="0"/>
    <xf numFmtId="0" fontId="114" fillId="0" borderId="0" applyFill="0">
      <alignment horizontal="left" indent="6"/>
    </xf>
    <xf numFmtId="0" fontId="38" fillId="0" borderId="0" applyFill="0">
      <alignment horizontal="left" indent="6"/>
    </xf>
    <xf numFmtId="214" fontId="14" fillId="0" borderId="0" applyNumberFormat="0" applyFill="0" applyBorder="0" applyAlignment="0" applyProtection="0">
      <alignment horizontal="left"/>
    </xf>
    <xf numFmtId="215" fontId="115" fillId="0" borderId="0" applyFont="0" applyFill="0" applyBorder="0" applyAlignment="0" applyProtection="0"/>
    <xf numFmtId="0" fontId="47" fillId="0" borderId="0" applyFont="0" applyFill="0" applyBorder="0" applyAlignment="0" applyProtection="0"/>
    <xf numFmtId="0" fontId="14" fillId="0" borderId="0"/>
    <xf numFmtId="216" fontId="78" fillId="0" borderId="0" applyFont="0" applyFill="0" applyBorder="0" applyAlignment="0" applyProtection="0"/>
    <xf numFmtId="180" fontId="49" fillId="0" borderId="0" applyFont="0" applyFill="0" applyBorder="0" applyAlignment="0" applyProtection="0"/>
    <xf numFmtId="166" fontId="49" fillId="0" borderId="0" applyFont="0" applyFill="0" applyBorder="0" applyAlignment="0" applyProtection="0"/>
    <xf numFmtId="0" fontId="96" fillId="0" borderId="0"/>
    <xf numFmtId="40" fontId="116" fillId="0" borderId="0" applyBorder="0">
      <alignment horizontal="right"/>
    </xf>
    <xf numFmtId="3" fontId="57" fillId="0" borderId="0" applyFill="0" applyBorder="0" applyAlignment="0" applyProtection="0">
      <alignment horizontal="right"/>
    </xf>
    <xf numFmtId="217" fontId="78" fillId="0" borderId="3">
      <alignment horizontal="right" vertical="center"/>
    </xf>
    <xf numFmtId="217" fontId="78" fillId="0" borderId="3">
      <alignment horizontal="right" vertical="center"/>
    </xf>
    <xf numFmtId="217" fontId="78" fillId="0" borderId="3">
      <alignment horizontal="right" vertical="center"/>
    </xf>
    <xf numFmtId="218" fontId="78" fillId="0" borderId="3">
      <alignment horizontal="center"/>
    </xf>
    <xf numFmtId="0" fontId="117" fillId="0" borderId="0">
      <alignment vertical="center" wrapText="1"/>
      <protection locked="0"/>
    </xf>
    <xf numFmtId="4" fontId="118" fillId="0" borderId="0"/>
    <xf numFmtId="3" fontId="119" fillId="0" borderId="28" applyNumberFormat="0" applyBorder="0" applyAlignment="0"/>
    <xf numFmtId="0" fontId="120" fillId="0" borderId="0" applyFont="0">
      <alignment horizontal="centerContinuous"/>
    </xf>
    <xf numFmtId="0" fontId="121" fillId="0" borderId="0" applyFill="0" applyBorder="0" applyProtection="0">
      <alignment horizontal="left" vertical="top"/>
    </xf>
    <xf numFmtId="175" fontId="122" fillId="0" borderId="0" applyNumberFormat="0" applyFill="0" applyBorder="0" applyAlignment="0" applyProtection="0"/>
    <xf numFmtId="0" fontId="14" fillId="0" borderId="9" applyNumberFormat="0" applyFont="0" applyFill="0" applyAlignment="0" applyProtection="0"/>
    <xf numFmtId="175" fontId="123"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8" fontId="78" fillId="0" borderId="0"/>
    <xf numFmtId="219" fontId="78" fillId="0" borderId="1"/>
    <xf numFmtId="0" fontId="124" fillId="42" borderId="1">
      <alignment horizontal="left" vertical="center"/>
    </xf>
    <xf numFmtId="164" fontId="125" fillId="0" borderId="5">
      <alignment horizontal="left" vertical="top"/>
    </xf>
    <xf numFmtId="164" fontId="50" fillId="0" borderId="30">
      <alignment horizontal="left" vertical="top"/>
    </xf>
    <xf numFmtId="164" fontId="50" fillId="0" borderId="30">
      <alignment horizontal="left" vertical="top"/>
    </xf>
    <xf numFmtId="0" fontId="126" fillId="0" borderId="30">
      <alignment horizontal="left" vertical="center"/>
    </xf>
    <xf numFmtId="220" fontId="14" fillId="0" borderId="0" applyFont="0" applyFill="0" applyBorder="0" applyAlignment="0" applyProtection="0"/>
    <xf numFmtId="221" fontId="14" fillId="0" borderId="0" applyFont="0" applyFill="0" applyBorder="0" applyAlignment="0" applyProtection="0"/>
    <xf numFmtId="175" fontId="127" fillId="0" borderId="0" applyNumberFormat="0" applyFill="0" applyBorder="0" applyAlignment="0" applyProtection="0"/>
    <xf numFmtId="0" fontId="128" fillId="0" borderId="0">
      <alignment vertical="center"/>
    </xf>
    <xf numFmtId="166" fontId="129" fillId="0" borderId="0" applyFont="0" applyFill="0" applyBorder="0" applyAlignment="0" applyProtection="0"/>
    <xf numFmtId="168" fontId="129" fillId="0" borderId="0" applyFont="0" applyFill="0" applyBorder="0" applyAlignment="0" applyProtection="0"/>
    <xf numFmtId="0" fontId="129" fillId="0" borderId="0"/>
    <xf numFmtId="0" fontId="130" fillId="0" borderId="0" applyFont="0" applyFill="0" applyBorder="0" applyAlignment="0" applyProtection="0"/>
    <xf numFmtId="0" fontId="130" fillId="0" borderId="0" applyFont="0" applyFill="0" applyBorder="0" applyAlignment="0" applyProtection="0"/>
    <xf numFmtId="0" fontId="57" fillId="0" borderId="0">
      <alignment vertical="center"/>
    </xf>
    <xf numFmtId="40" fontId="131" fillId="0" borderId="0" applyFont="0" applyFill="0" applyBorder="0" applyAlignment="0" applyProtection="0"/>
    <xf numFmtId="38" fontId="131"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9" fontId="132" fillId="0" borderId="0" applyBorder="0" applyAlignment="0" applyProtection="0"/>
    <xf numFmtId="0" fontId="133" fillId="0" borderId="0"/>
    <xf numFmtId="222" fontId="134" fillId="0" borderId="0" applyFont="0" applyFill="0" applyBorder="0" applyAlignment="0" applyProtection="0"/>
    <xf numFmtId="223" fontId="14" fillId="0" borderId="0" applyFont="0" applyFill="0" applyBorder="0" applyAlignment="0" applyProtection="0"/>
    <xf numFmtId="0" fontId="135" fillId="0" borderId="0" applyFont="0" applyFill="0" applyBorder="0" applyAlignment="0" applyProtection="0"/>
    <xf numFmtId="0" fontId="135"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6" fillId="0" borderId="0"/>
    <xf numFmtId="0" fontId="98" fillId="0" borderId="0"/>
    <xf numFmtId="188" fontId="137"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0" fontId="137" fillId="0" borderId="0"/>
    <xf numFmtId="187" fontId="14" fillId="0" borderId="0" applyFont="0" applyFill="0" applyBorder="0" applyAlignment="0" applyProtection="0"/>
    <xf numFmtId="186" fontId="14" fillId="0" borderId="0" applyFont="0" applyFill="0" applyBorder="0" applyAlignment="0" applyProtection="0"/>
    <xf numFmtId="0" fontId="138" fillId="0" borderId="0"/>
    <xf numFmtId="174" fontId="42" fillId="0" borderId="0" applyFont="0" applyFill="0" applyBorder="0" applyAlignment="0" applyProtection="0"/>
    <xf numFmtId="206" fontId="44" fillId="0" borderId="0" applyFont="0" applyFill="0" applyBorder="0" applyAlignment="0" applyProtection="0"/>
    <xf numFmtId="205" fontId="42"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9" fillId="0" borderId="0" applyNumberFormat="0" applyFill="0" applyBorder="0" applyAlignment="0" applyProtection="0"/>
    <xf numFmtId="0" fontId="140" fillId="0" borderId="31" applyNumberFormat="0" applyFill="0" applyAlignment="0" applyProtection="0"/>
    <xf numFmtId="0" fontId="141" fillId="0" borderId="32" applyNumberFormat="0" applyFill="0" applyAlignment="0" applyProtection="0"/>
    <xf numFmtId="0" fontId="142" fillId="0" borderId="33" applyNumberFormat="0" applyFill="0" applyAlignment="0" applyProtection="0"/>
    <xf numFmtId="0" fontId="142" fillId="0" borderId="0" applyNumberFormat="0" applyFill="0" applyBorder="0" applyAlignment="0" applyProtection="0"/>
    <xf numFmtId="0" fontId="143" fillId="43" borderId="0" applyNumberFormat="0" applyBorder="0" applyAlignment="0" applyProtection="0"/>
    <xf numFmtId="0" fontId="144" fillId="44" borderId="0" applyNumberFormat="0" applyBorder="0" applyAlignment="0" applyProtection="0"/>
    <xf numFmtId="0" fontId="145" fillId="45" borderId="0" applyNumberFormat="0" applyBorder="0" applyAlignment="0" applyProtection="0"/>
    <xf numFmtId="0" fontId="146" fillId="46" borderId="34" applyNumberFormat="0" applyAlignment="0" applyProtection="0"/>
    <xf numFmtId="0" fontId="147" fillId="47" borderId="35" applyNumberFormat="0" applyAlignment="0" applyProtection="0"/>
    <xf numFmtId="0" fontId="148" fillId="47" borderId="34" applyNumberFormat="0" applyAlignment="0" applyProtection="0"/>
    <xf numFmtId="0" fontId="149" fillId="0" borderId="36" applyNumberFormat="0" applyFill="0" applyAlignment="0" applyProtection="0"/>
    <xf numFmtId="0" fontId="150" fillId="48" borderId="37" applyNumberFormat="0" applyAlignment="0" applyProtection="0"/>
    <xf numFmtId="0" fontId="35" fillId="0" borderId="0" applyNumberFormat="0" applyFill="0" applyBorder="0" applyAlignment="0" applyProtection="0"/>
    <xf numFmtId="0" fontId="151" fillId="0" borderId="0" applyNumberFormat="0" applyFill="0" applyBorder="0" applyAlignment="0" applyProtection="0"/>
    <xf numFmtId="0" fontId="30" fillId="0" borderId="38" applyNumberFormat="0" applyFill="0" applyAlignment="0" applyProtection="0"/>
    <xf numFmtId="0" fontId="152"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2" fillId="56" borderId="0" applyNumberFormat="0" applyBorder="0" applyAlignment="0" applyProtection="0"/>
    <xf numFmtId="0" fontId="152"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2" fillId="58" borderId="0" applyNumberFormat="0" applyBorder="0" applyAlignment="0" applyProtection="0"/>
    <xf numFmtId="0" fontId="152"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2" fillId="60" borderId="0" applyNumberFormat="0" applyBorder="0" applyAlignment="0" applyProtection="0"/>
    <xf numFmtId="0" fontId="103"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03"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3" fillId="0" borderId="0">
      <alignment vertical="top"/>
    </xf>
    <xf numFmtId="0" fontId="103"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3" fillId="0" borderId="0">
      <alignment vertical="top"/>
    </xf>
    <xf numFmtId="0" fontId="103"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3"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3" fillId="0" borderId="0">
      <alignment vertical="top"/>
    </xf>
    <xf numFmtId="0" fontId="103"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3" fillId="0" borderId="0">
      <alignment vertical="top"/>
    </xf>
    <xf numFmtId="0" fontId="103"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3" fillId="0" borderId="0" applyNumberFormat="0" applyFill="0" applyBorder="0" applyAlignment="0" applyProtection="0"/>
    <xf numFmtId="0" fontId="163"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64" fillId="0" borderId="0" applyNumberFormat="0" applyFill="0" applyBorder="0" applyAlignment="0" applyProtection="0"/>
    <xf numFmtId="0" fontId="163"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53">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8"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48" applyFont="1" applyFill="1" applyAlignment="1">
      <alignment horizontal="center" vertical="center"/>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71"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1" fontId="18" fillId="2" borderId="0" xfId="1" applyNumberFormat="1" applyFont="1" applyFill="1" applyBorder="1" applyProtection="1">
      <protection locked="0"/>
    </xf>
    <xf numFmtId="171" fontId="17" fillId="2" borderId="0" xfId="1" applyNumberFormat="1" applyFont="1" applyFill="1" applyBorder="1" applyProtection="1">
      <protection locked="0"/>
    </xf>
    <xf numFmtId="0" fontId="18" fillId="2" borderId="2" xfId="0" applyFont="1" applyFill="1" applyBorder="1"/>
    <xf numFmtId="171" fontId="18" fillId="2" borderId="2" xfId="1" applyNumberFormat="1" applyFont="1" applyFill="1" applyBorder="1" applyProtection="1">
      <protection locked="0"/>
    </xf>
    <xf numFmtId="0" fontId="32" fillId="2" borderId="0" xfId="30" applyFont="1" applyFill="1" applyAlignment="1">
      <alignment horizontal="center"/>
    </xf>
    <xf numFmtId="0" fontId="32" fillId="2" borderId="0" xfId="30" applyFont="1" applyFill="1"/>
    <xf numFmtId="0" fontId="17" fillId="2" borderId="0" xfId="19" applyFont="1" applyFill="1" applyAlignment="1">
      <alignment vertical="center" wrapText="1"/>
    </xf>
    <xf numFmtId="171" fontId="18" fillId="2" borderId="0" xfId="19" applyNumberFormat="1" applyFont="1" applyFill="1"/>
    <xf numFmtId="0" fontId="18" fillId="2" borderId="0" xfId="30" applyFont="1" applyFill="1"/>
    <xf numFmtId="0" fontId="17" fillId="2" borderId="0" xfId="0" applyFont="1" applyFill="1"/>
    <xf numFmtId="171" fontId="18" fillId="2" borderId="0" xfId="1" applyNumberFormat="1" applyFont="1" applyFill="1" applyProtection="1">
      <protection locked="0"/>
    </xf>
    <xf numFmtId="171" fontId="17" fillId="2" borderId="0" xfId="1" applyNumberFormat="1" applyFont="1" applyFill="1" applyProtection="1">
      <protection locked="0"/>
    </xf>
    <xf numFmtId="0" fontId="16" fillId="2" borderId="0" xfId="0" applyFont="1" applyFill="1"/>
    <xf numFmtId="171"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171" fontId="67"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1"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1"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1"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1" fontId="18" fillId="2" borderId="0" xfId="237" applyNumberFormat="1" applyFont="1" applyFill="1" applyAlignment="1">
      <alignment horizontal="center" wrapText="1"/>
    </xf>
    <xf numFmtId="0" fontId="18" fillId="2" borderId="0" xfId="48" applyFont="1" applyFill="1" applyAlignment="1">
      <alignment horizontal="center" wrapText="1"/>
    </xf>
    <xf numFmtId="171"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1"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1"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1"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1"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1"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1"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1"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1" fontId="17" fillId="2" borderId="3" xfId="48" applyNumberFormat="1" applyFont="1" applyFill="1" applyBorder="1" applyAlignment="1" applyProtection="1">
      <alignment horizontal="right" vertical="center" wrapText="1"/>
    </xf>
    <xf numFmtId="0" fontId="32" fillId="2" borderId="0" xfId="48" applyFont="1" applyFill="1"/>
    <xf numFmtId="3" fontId="17" fillId="2" borderId="3" xfId="48" applyNumberFormat="1" applyFont="1" applyFill="1" applyBorder="1" applyAlignment="1" applyProtection="1">
      <alignment horizontal="right" vertical="center" wrapText="1"/>
    </xf>
    <xf numFmtId="0" fontId="32" fillId="2" borderId="0" xfId="48" applyFont="1" applyFill="1" applyAlignment="1">
      <alignment horizontal="right"/>
    </xf>
    <xf numFmtId="171" fontId="17" fillId="2" borderId="1" xfId="237" applyNumberFormat="1" applyFont="1" applyFill="1" applyBorder="1" applyAlignment="1" applyProtection="1">
      <alignment horizontal="right" vertical="center" wrapText="1"/>
    </xf>
    <xf numFmtId="171" fontId="17" fillId="2" borderId="3" xfId="237" applyNumberFormat="1" applyFont="1" applyFill="1" applyBorder="1" applyAlignment="1" applyProtection="1">
      <alignment horizontal="right" vertical="center" wrapText="1"/>
    </xf>
    <xf numFmtId="171" fontId="18" fillId="2" borderId="1" xfId="237" applyNumberFormat="1" applyFont="1" applyFill="1" applyBorder="1" applyAlignment="1" applyProtection="1">
      <alignment horizontal="right" vertical="center" wrapText="1"/>
      <protection locked="0"/>
    </xf>
    <xf numFmtId="171" fontId="18" fillId="2" borderId="3" xfId="237" applyNumberFormat="1" applyFont="1" applyFill="1" applyBorder="1" applyAlignment="1" applyProtection="1">
      <alignment horizontal="right" vertical="center" wrapText="1"/>
      <protection locked="0"/>
    </xf>
    <xf numFmtId="171" fontId="18" fillId="2" borderId="3" xfId="48" applyNumberFormat="1" applyFont="1" applyFill="1" applyBorder="1" applyAlignment="1" applyProtection="1">
      <alignment horizontal="right" vertical="center" wrapText="1"/>
    </xf>
    <xf numFmtId="171" fontId="17" fillId="2" borderId="1" xfId="48" applyNumberFormat="1" applyFont="1" applyFill="1" applyBorder="1" applyAlignment="1" applyProtection="1">
      <alignment horizontal="right" vertical="center" wrapText="1"/>
    </xf>
    <xf numFmtId="0" fontId="33"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1" fontId="18" fillId="2" borderId="3" xfId="237" applyNumberFormat="1" applyFont="1" applyFill="1" applyBorder="1" applyAlignment="1" applyProtection="1">
      <alignment horizontal="right" vertical="center" wrapText="1"/>
    </xf>
    <xf numFmtId="171" fontId="32"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71"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1"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1" fontId="17" fillId="2" borderId="8" xfId="1" applyNumberFormat="1" applyFont="1" applyFill="1" applyBorder="1" applyAlignment="1" applyProtection="1">
      <alignment horizontal="left"/>
      <protection locked="0"/>
    </xf>
    <xf numFmtId="171" fontId="17" fillId="2" borderId="0" xfId="1" applyNumberFormat="1" applyFont="1" applyFill="1" applyBorder="1" applyAlignment="1" applyProtection="1">
      <alignment horizontal="left"/>
      <protection locked="0"/>
    </xf>
    <xf numFmtId="171" fontId="18" fillId="2" borderId="0" xfId="1" applyNumberFormat="1" applyFont="1" applyFill="1" applyBorder="1" applyAlignment="1" applyProtection="1">
      <alignment horizontal="left"/>
      <protection locked="0"/>
    </xf>
    <xf numFmtId="3" fontId="18" fillId="2" borderId="0" xfId="496" applyNumberFormat="1" applyFont="1" applyFill="1" applyAlignment="1">
      <alignment vertical="center" wrapText="1"/>
    </xf>
    <xf numFmtId="3" fontId="34"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1"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1" fontId="17" fillId="2" borderId="1" xfId="237" applyNumberFormat="1" applyFont="1" applyFill="1" applyBorder="1" applyAlignment="1" applyProtection="1">
      <alignment horizontal="left" vertical="center" wrapText="1"/>
    </xf>
    <xf numFmtId="0" fontId="31" fillId="2" borderId="0" xfId="48" applyFont="1" applyFill="1"/>
    <xf numFmtId="0" fontId="18" fillId="2" borderId="1" xfId="48" applyFont="1" applyFill="1" applyBorder="1" applyAlignment="1">
      <alignment horizontal="center" vertical="center"/>
    </xf>
    <xf numFmtId="171"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1" fontId="17" fillId="2" borderId="0" xfId="237" applyNumberFormat="1" applyFont="1" applyFill="1" applyAlignment="1">
      <alignment horizontal="left"/>
    </xf>
    <xf numFmtId="171" fontId="17" fillId="2" borderId="0" xfId="237" applyNumberFormat="1" applyFont="1" applyFill="1" applyAlignment="1"/>
    <xf numFmtId="171" fontId="18" fillId="2" borderId="0" xfId="237" applyNumberFormat="1" applyFont="1" applyFill="1" applyAlignment="1"/>
    <xf numFmtId="171"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69" fontId="18" fillId="2" borderId="0" xfId="237" applyFont="1" applyFill="1"/>
    <xf numFmtId="169" fontId="18" fillId="2" borderId="0" xfId="237" applyFont="1" applyFill="1" applyAlignment="1">
      <alignment vertical="center"/>
    </xf>
    <xf numFmtId="0" fontId="18" fillId="2" borderId="0" xfId="48" applyFont="1" applyFill="1" applyBorder="1" applyAlignment="1">
      <alignment vertical="center"/>
    </xf>
    <xf numFmtId="0" fontId="16" fillId="2" borderId="0" xfId="48" applyFont="1" applyFill="1" applyAlignment="1">
      <alignment horizontal="right"/>
    </xf>
    <xf numFmtId="171" fontId="18" fillId="2" borderId="0" xfId="48" applyNumberFormat="1" applyFont="1" applyFill="1"/>
    <xf numFmtId="171"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1"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wrapText="1"/>
    </xf>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71" fontId="17" fillId="2" borderId="0" xfId="50" applyNumberFormat="1" applyFont="1" applyFill="1" applyAlignment="1" applyProtection="1">
      <alignment horizontal="right"/>
      <protection locked="0"/>
    </xf>
    <xf numFmtId="0" fontId="16" fillId="2" borderId="0" xfId="48" applyFont="1" applyFill="1"/>
    <xf numFmtId="171" fontId="16" fillId="2" borderId="0" xfId="50" applyNumberFormat="1" applyFont="1" applyFill="1" applyAlignment="1" applyProtection="1">
      <alignment horizontal="right"/>
      <protection locked="0"/>
    </xf>
    <xf numFmtId="171" fontId="18" fillId="2" borderId="0" xfId="50" applyNumberFormat="1" applyFont="1" applyFill="1" applyAlignment="1" applyProtection="1">
      <alignment horizontal="right"/>
      <protection locked="0"/>
    </xf>
    <xf numFmtId="171"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55" fillId="0" borderId="0" xfId="963" applyFont="1" applyFill="1"/>
    <xf numFmtId="0" fontId="156" fillId="0" borderId="0" xfId="963" applyFont="1" applyFill="1"/>
    <xf numFmtId="0" fontId="157" fillId="0" borderId="0" xfId="963" applyFont="1" applyFill="1"/>
    <xf numFmtId="0" fontId="20" fillId="0" borderId="0" xfId="963" applyFont="1" applyFill="1" applyAlignment="1">
      <alignment horizontal="right" vertical="center"/>
    </xf>
    <xf numFmtId="0" fontId="20" fillId="0" borderId="1" xfId="963" applyFont="1" applyFill="1" applyBorder="1" applyAlignment="1" applyProtection="1">
      <alignment horizontal="left"/>
      <protection locked="0"/>
    </xf>
    <xf numFmtId="0" fontId="158" fillId="0" borderId="0" xfId="963" applyFont="1" applyFill="1" applyAlignment="1">
      <alignment horizontal="right" vertical="center"/>
    </xf>
    <xf numFmtId="0" fontId="158" fillId="0" borderId="0" xfId="963" applyFont="1" applyFill="1" applyAlignment="1">
      <alignment horizontal="left" vertical="center"/>
    </xf>
    <xf numFmtId="0" fontId="20" fillId="0" borderId="0" xfId="963" applyFont="1" applyFill="1" applyAlignment="1">
      <alignment horizontal="left" vertical="center"/>
    </xf>
    <xf numFmtId="0" fontId="158" fillId="0" borderId="0" xfId="963" applyFont="1" applyFill="1" applyAlignment="1">
      <alignment horizontal="right"/>
    </xf>
    <xf numFmtId="0" fontId="158" fillId="0" borderId="0" xfId="963" applyFont="1" applyFill="1" applyBorder="1" applyAlignment="1" applyProtection="1">
      <alignment horizontal="left"/>
      <protection locked="0"/>
    </xf>
    <xf numFmtId="0" fontId="158" fillId="0" borderId="0" xfId="963" applyFont="1" applyFill="1"/>
    <xf numFmtId="0" fontId="159"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1"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59" fillId="0" borderId="0" xfId="963" applyFont="1" applyFill="1" applyAlignment="1">
      <alignment horizontal="center" vertical="center"/>
    </xf>
    <xf numFmtId="0" fontId="159" fillId="0" borderId="0" xfId="963" applyFont="1" applyFill="1" applyAlignment="1">
      <alignment horizontal="center"/>
    </xf>
    <xf numFmtId="0" fontId="160" fillId="0" borderId="0" xfId="963" applyFont="1" applyFill="1" applyAlignment="1">
      <alignment horizontal="center"/>
    </xf>
    <xf numFmtId="0" fontId="158" fillId="0" borderId="0" xfId="963" applyFont="1" applyFill="1" applyAlignment="1">
      <alignment horizontal="center"/>
    </xf>
    <xf numFmtId="0" fontId="162" fillId="0" borderId="0" xfId="963" applyFont="1" applyFill="1"/>
    <xf numFmtId="0" fontId="162"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0" fontId="166" fillId="0" borderId="1" xfId="963" applyFont="1" applyFill="1" applyBorder="1" applyAlignment="1" applyProtection="1">
      <alignment horizontal="left"/>
      <protection locked="0"/>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22" fillId="2" borderId="0" xfId="0" applyFont="1" applyFill="1" applyAlignment="1">
      <alignment horizontal="right" vertical="center" wrapText="1"/>
    </xf>
    <xf numFmtId="0" fontId="28"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4" fillId="2" borderId="0" xfId="0" applyNumberFormat="1" applyFont="1" applyFill="1"/>
    <xf numFmtId="0" fontId="18" fillId="2" borderId="1" xfId="8" applyFont="1" applyFill="1" applyBorder="1" applyAlignment="1" applyProtection="1">
      <alignment horizontal="left" vertical="center" wrapText="1"/>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8" fillId="2" borderId="0" xfId="0" applyFont="1" applyFill="1" applyBorder="1"/>
    <xf numFmtId="171" fontId="18" fillId="2" borderId="0" xfId="4" applyNumberFormat="1" applyFont="1" applyFill="1" applyBorder="1"/>
    <xf numFmtId="0" fontId="34" fillId="2" borderId="0" xfId="30" applyFont="1" applyFill="1"/>
    <xf numFmtId="171" fontId="18" fillId="2" borderId="0" xfId="2" applyNumberFormat="1" applyFont="1" applyFill="1" applyAlignment="1">
      <alignment vertical="center"/>
    </xf>
    <xf numFmtId="167" fontId="0" fillId="2" borderId="0" xfId="0" applyNumberFormat="1" applyFill="1"/>
    <xf numFmtId="0" fontId="14" fillId="2" borderId="0" xfId="0" applyNumberFormat="1" applyFont="1" applyFill="1"/>
    <xf numFmtId="171"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171" fontId="18" fillId="2" borderId="0" xfId="0" applyNumberFormat="1" applyFont="1" applyFill="1"/>
    <xf numFmtId="171" fontId="14" fillId="2" borderId="0" xfId="0" applyNumberFormat="1" applyFont="1" applyFill="1"/>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1"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0" fontId="18" fillId="2" borderId="0" xfId="44" applyNumberFormat="1" applyFont="1" applyFill="1" applyProtection="1"/>
    <xf numFmtId="0" fontId="17" fillId="2" borderId="0" xfId="30" applyFont="1" applyFill="1" applyAlignment="1">
      <alignment vertical="center"/>
    </xf>
    <xf numFmtId="171" fontId="14" fillId="2" borderId="0" xfId="4" applyNumberFormat="1" applyFont="1" applyFill="1"/>
    <xf numFmtId="0" fontId="17" fillId="2" borderId="1" xfId="19" applyFont="1" applyFill="1" applyBorder="1" applyAlignment="1" applyProtection="1">
      <alignment horizontal="center" vertical="center" wrapText="1"/>
    </xf>
    <xf numFmtId="171"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18" fillId="2" borderId="1" xfId="0" applyFont="1" applyFill="1" applyBorder="1" applyAlignment="1">
      <alignment horizontal="center"/>
    </xf>
    <xf numFmtId="171" fontId="18" fillId="2" borderId="1" xfId="1" applyNumberFormat="1" applyFont="1" applyFill="1" applyBorder="1" applyAlignment="1" applyProtection="1">
      <alignment horizontal="right" vertical="center" wrapText="1"/>
    </xf>
    <xf numFmtId="171"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0" fontId="32" fillId="2" borderId="0" xfId="0" applyFont="1" applyFill="1"/>
    <xf numFmtId="171"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0" fontId="33" fillId="2" borderId="0" xfId="0" applyFont="1" applyFill="1"/>
    <xf numFmtId="49" fontId="17" fillId="2" borderId="1" xfId="19" applyNumberFormat="1" applyFont="1" applyFill="1" applyBorder="1" applyAlignment="1" applyProtection="1">
      <alignment horizontal="left" vertical="center" wrapText="1" inden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10" fontId="18" fillId="2" borderId="0" xfId="44" applyNumberFormat="1" applyFont="1" applyFill="1" applyBorder="1" applyAlignment="1">
      <alignment horizontal="right" wrapText="1"/>
      <protection locked="0"/>
    </xf>
    <xf numFmtId="0" fontId="18" fillId="2" borderId="0" xfId="0" applyFont="1" applyFill="1" applyAlignment="1"/>
    <xf numFmtId="171" fontId="18" fillId="2" borderId="0" xfId="1" applyNumberFormat="1" applyFont="1" applyFill="1" applyAlignment="1" applyProtection="1">
      <alignment horizontal="right"/>
    </xf>
    <xf numFmtId="10" fontId="18" fillId="2" borderId="0" xfId="44" applyNumberFormat="1" applyFont="1" applyFill="1" applyAlignment="1" applyProtection="1">
      <alignment horizontal="right"/>
    </xf>
    <xf numFmtId="171" fontId="18" fillId="2" borderId="2" xfId="1" applyNumberFormat="1" applyFont="1" applyFill="1" applyBorder="1" applyAlignment="1" applyProtection="1">
      <alignment horizontal="right"/>
    </xf>
    <xf numFmtId="10" fontId="18" fillId="2" borderId="2" xfId="44" applyNumberFormat="1" applyFont="1" applyFill="1" applyBorder="1" applyAlignment="1" applyProtection="1">
      <alignment horizontal="right"/>
    </xf>
    <xf numFmtId="171" fontId="21" fillId="2" borderId="0" xfId="4" applyNumberFormat="1" applyFont="1" applyFill="1"/>
    <xf numFmtId="171" fontId="32" fillId="2" borderId="0" xfId="1" applyNumberFormat="1" applyFont="1" applyFill="1">
      <protection locked="0"/>
    </xf>
    <xf numFmtId="171" fontId="32" fillId="2" borderId="0" xfId="0" applyNumberFormat="1" applyFont="1" applyFill="1"/>
    <xf numFmtId="0" fontId="25" fillId="2" borderId="1" xfId="19" applyFont="1" applyFill="1" applyBorder="1" applyAlignment="1" applyProtection="1">
      <alignment horizontal="center" vertical="center" wrapText="1"/>
    </xf>
    <xf numFmtId="171" fontId="25"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41" fontId="25" fillId="2" borderId="1" xfId="0" applyNumberFormat="1" applyFont="1" applyFill="1" applyBorder="1" applyAlignment="1" applyProtection="1">
      <alignment horizontal="right" vertical="center" wrapText="1"/>
    </xf>
    <xf numFmtId="171" fontId="154" fillId="2" borderId="0" xfId="30" applyNumberFormat="1" applyFont="1" applyFill="1" applyAlignment="1">
      <alignment vertical="center"/>
    </xf>
    <xf numFmtId="0" fontId="154" fillId="2" borderId="0" xfId="30" applyFont="1" applyFill="1" applyAlignment="1">
      <alignment vertical="center"/>
    </xf>
    <xf numFmtId="0" fontId="18"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171" fontId="31" fillId="2" borderId="0" xfId="30" applyNumberFormat="1" applyFont="1" applyFill="1" applyAlignment="1">
      <alignment vertical="center"/>
    </xf>
    <xf numFmtId="0" fontId="31" fillId="2" borderId="0" xfId="30" applyFont="1" applyFill="1" applyAlignment="1">
      <alignment vertical="center"/>
    </xf>
    <xf numFmtId="41" fontId="26" fillId="2" borderId="1" xfId="0" applyNumberFormat="1" applyFont="1" applyFill="1" applyBorder="1" applyAlignment="1" applyProtection="1">
      <alignment horizontal="right" vertical="center" wrapText="1"/>
    </xf>
    <xf numFmtId="49" fontId="27" fillId="2" borderId="1" xfId="19" applyNumberFormat="1" applyFont="1" applyFill="1" applyBorder="1" applyAlignment="1" applyProtection="1">
      <alignment horizontal="left" vertical="center" wrapText="1"/>
    </xf>
    <xf numFmtId="11" fontId="26" fillId="2" borderId="1" xfId="19" applyNumberFormat="1" applyFont="1" applyFill="1" applyBorder="1" applyAlignment="1" applyProtection="1">
      <alignment horizontal="left" vertical="center" wrapText="1"/>
    </xf>
    <xf numFmtId="10" fontId="26" fillId="2" borderId="1" xfId="0" applyNumberFormat="1" applyFont="1" applyFill="1" applyBorder="1" applyAlignment="1" applyProtection="1">
      <alignment horizontal="right" vertical="center" wrapText="1"/>
    </xf>
    <xf numFmtId="171" fontId="18" fillId="2" borderId="0" xfId="1" applyNumberFormat="1" applyFont="1" applyFill="1" applyBorder="1" applyProtection="1"/>
    <xf numFmtId="171" fontId="154" fillId="2" borderId="0" xfId="1" applyNumberFormat="1" applyFont="1" applyFill="1" applyAlignment="1">
      <alignment vertical="center"/>
      <protection locked="0"/>
    </xf>
    <xf numFmtId="171" fontId="31" fillId="2" borderId="0" xfId="1" applyNumberFormat="1" applyFont="1" applyFill="1" applyAlignment="1">
      <alignment vertical="center"/>
      <protection locked="0"/>
    </xf>
    <xf numFmtId="171"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2" fillId="2" borderId="0" xfId="30" applyFont="1" applyFill="1" applyBorder="1" applyAlignment="1">
      <alignment vertical="center"/>
    </xf>
    <xf numFmtId="0" fontId="32"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1"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1" fontId="18" fillId="2" borderId="1" xfId="1" applyNumberFormat="1" applyFont="1" applyFill="1" applyBorder="1" applyAlignment="1" applyProtection="1">
      <alignment horizontal="right"/>
    </xf>
    <xf numFmtId="171" fontId="0" fillId="2" borderId="0" xfId="0" applyNumberFormat="1" applyFill="1"/>
    <xf numFmtId="0" fontId="17" fillId="2" borderId="0" xfId="0" applyNumberFormat="1" applyFont="1" applyFill="1" applyBorder="1" applyAlignment="1" applyProtection="1">
      <alignment horizontal="left" vertical="center" wrapText="1"/>
    </xf>
    <xf numFmtId="171" fontId="17" fillId="2" borderId="0" xfId="1" applyNumberFormat="1" applyFont="1" applyFill="1" applyBorder="1" applyAlignment="1" applyProtection="1">
      <alignment horizontal="right"/>
    </xf>
    <xf numFmtId="10" fontId="17" fillId="2" borderId="0" xfId="1" applyNumberFormat="1" applyFont="1" applyFill="1" applyBorder="1" applyAlignment="1" applyProtection="1">
      <alignment horizontal="right"/>
    </xf>
    <xf numFmtId="0" fontId="18" fillId="2" borderId="0" xfId="30" applyFont="1" applyFill="1" applyBorder="1"/>
    <xf numFmtId="0" fontId="18" fillId="2" borderId="0" xfId="30" applyFont="1" applyFill="1" applyBorder="1" applyAlignment="1">
      <alignment horizontal="center"/>
    </xf>
    <xf numFmtId="0" fontId="32" fillId="2" borderId="0" xfId="30" applyFont="1" applyFill="1" applyBorder="1" applyAlignment="1">
      <alignment horizontal="center"/>
    </xf>
    <xf numFmtId="0" fontId="32" fillId="2" borderId="0" xfId="30" applyFont="1" applyFill="1" applyBorder="1"/>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2" borderId="0" xfId="30" applyFont="1" applyFill="1" applyAlignment="1"/>
    <xf numFmtId="0" fontId="18" fillId="2" borderId="0" xfId="0" applyFont="1" applyFill="1" applyAlignment="1">
      <alignment horizontal="left" vertical="center" wrapText="1"/>
    </xf>
    <xf numFmtId="0" fontId="16" fillId="2" borderId="0" xfId="0" applyFont="1" applyFill="1" applyAlignment="1">
      <alignment horizontal="center" vertical="center"/>
    </xf>
    <xf numFmtId="10" fontId="18" fillId="2" borderId="1" xfId="1" applyNumberFormat="1" applyFont="1" applyFill="1" applyBorder="1" applyAlignment="1" applyProtection="1">
      <alignment horizontal="right" vertical="center" wrapText="1"/>
    </xf>
    <xf numFmtId="169" fontId="14" fillId="2" borderId="0" xfId="1" applyFont="1" applyFill="1">
      <protection locked="0"/>
    </xf>
    <xf numFmtId="171" fontId="14" fillId="2" borderId="1" xfId="2" applyNumberFormat="1" applyFont="1" applyFill="1" applyBorder="1" applyAlignment="1">
      <alignment horizontal="right" vertical="center"/>
    </xf>
    <xf numFmtId="167" fontId="18" fillId="2" borderId="1" xfId="1" applyNumberFormat="1" applyFont="1" applyFill="1" applyBorder="1" applyAlignment="1" applyProtection="1">
      <alignment horizontal="right" vertical="center"/>
    </xf>
    <xf numFmtId="3" fontId="18" fillId="2" borderId="0" xfId="0" applyNumberFormat="1" applyFont="1" applyFill="1"/>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8" fillId="2" borderId="0" xfId="0" applyFont="1" applyFill="1" applyAlignment="1">
      <alignment horizontal="center" vertical="center"/>
    </xf>
    <xf numFmtId="0" fontId="16" fillId="2" borderId="0" xfId="0" applyFont="1" applyFill="1" applyAlignment="1">
      <alignment horizontal="center" vertical="center"/>
    </xf>
    <xf numFmtId="0" fontId="17" fillId="2" borderId="1" xfId="49" applyFont="1" applyFill="1" applyBorder="1" applyAlignment="1">
      <alignment horizontal="center" vertical="center" wrapText="1"/>
    </xf>
    <xf numFmtId="0" fontId="18" fillId="2" borderId="0" xfId="48" applyFont="1" applyFill="1" applyAlignment="1">
      <alignment horizontal="left" vertical="center" wrapText="1"/>
    </xf>
    <xf numFmtId="0" fontId="16" fillId="2" borderId="0" xfId="48" applyFont="1" applyFill="1" applyAlignment="1">
      <alignment horizontal="center" vertical="center"/>
    </xf>
    <xf numFmtId="169" fontId="18" fillId="2" borderId="1" xfId="1" applyNumberFormat="1" applyFont="1" applyFill="1" applyBorder="1" applyAlignment="1" applyProtection="1">
      <alignment horizontal="right" vertical="center" wrapText="1"/>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1" fontId="17" fillId="2" borderId="1" xfId="1" applyNumberFormat="1" applyFont="1" applyFill="1" applyBorder="1" applyAlignment="1" applyProtection="1">
      <alignment horizontal="left" wrapText="1"/>
      <protection locked="0"/>
    </xf>
    <xf numFmtId="171" fontId="17" fillId="2" borderId="1" xfId="1" applyNumberFormat="1" applyFont="1" applyFill="1" applyBorder="1" applyAlignment="1" applyProtection="1">
      <alignment horizontal="right" vertical="center" wrapText="1"/>
      <protection locked="0"/>
    </xf>
    <xf numFmtId="171" fontId="17" fillId="2" borderId="1" xfId="1" applyNumberFormat="1" applyFont="1" applyFill="1" applyBorder="1" applyAlignment="1" applyProtection="1">
      <alignment horizontal="left"/>
      <protection locked="0"/>
    </xf>
    <xf numFmtId="0" fontId="18" fillId="2" borderId="1" xfId="8" applyFont="1" applyFill="1" applyBorder="1" applyAlignment="1" applyProtection="1">
      <alignment horizontal="left" wrapText="1"/>
    </xf>
    <xf numFmtId="0" fontId="18" fillId="2" borderId="1" xfId="8" applyFont="1" applyFill="1" applyBorder="1" applyAlignment="1" applyProtection="1">
      <alignment horizontal="center" wrapText="1"/>
    </xf>
    <xf numFmtId="171" fontId="18" fillId="2" borderId="1" xfId="1" applyNumberFormat="1" applyFont="1" applyFill="1" applyBorder="1" applyAlignment="1" applyProtection="1">
      <alignment horizontal="left"/>
      <protection locked="0"/>
    </xf>
    <xf numFmtId="0" fontId="37" fillId="2" borderId="1" xfId="0" quotePrefix="1" applyFont="1" applyFill="1" applyBorder="1" applyAlignment="1">
      <alignment horizontal="center"/>
    </xf>
    <xf numFmtId="0" fontId="14" fillId="2" borderId="1" xfId="0" quotePrefix="1" applyFont="1" applyFill="1" applyBorder="1" applyAlignment="1">
      <alignment horizontal="center"/>
    </xf>
    <xf numFmtId="0" fontId="31" fillId="2" borderId="0" xfId="30" applyFont="1" applyFill="1"/>
    <xf numFmtId="0" fontId="14" fillId="0" borderId="0" xfId="0" applyFont="1"/>
    <xf numFmtId="10" fontId="31" fillId="2" borderId="0" xfId="30" applyNumberFormat="1" applyFont="1" applyFill="1"/>
    <xf numFmtId="0" fontId="154" fillId="2" borderId="0" xfId="30" applyFont="1" applyFill="1"/>
    <xf numFmtId="0" fontId="31" fillId="2" borderId="0" xfId="0" applyFont="1" applyFill="1"/>
    <xf numFmtId="3" fontId="31" fillId="2" borderId="0" xfId="0" applyNumberFormat="1" applyFont="1" applyFill="1"/>
    <xf numFmtId="171" fontId="31" fillId="2" borderId="0" xfId="0" applyNumberFormat="1" applyFont="1" applyFill="1"/>
    <xf numFmtId="3" fontId="14" fillId="0" borderId="0" xfId="0" applyNumberFormat="1" applyFont="1"/>
    <xf numFmtId="170" fontId="14" fillId="0" borderId="0" xfId="0" applyNumberFormat="1" applyFont="1"/>
    <xf numFmtId="3" fontId="154" fillId="2" borderId="0" xfId="0" applyNumberFormat="1" applyFont="1" applyFill="1"/>
    <xf numFmtId="0" fontId="154" fillId="2" borderId="0" xfId="0" applyFont="1" applyFill="1"/>
    <xf numFmtId="4" fontId="31" fillId="2" borderId="0" xfId="0" applyNumberFormat="1" applyFont="1" applyFill="1"/>
    <xf numFmtId="4" fontId="14" fillId="0" borderId="0" xfId="0" applyNumberFormat="1" applyFont="1"/>
    <xf numFmtId="167" fontId="31" fillId="2" borderId="0" xfId="30" applyNumberFormat="1" applyFont="1" applyFill="1"/>
    <xf numFmtId="0" fontId="31" fillId="2" borderId="2" xfId="30" applyFont="1" applyFill="1" applyBorder="1"/>
    <xf numFmtId="0" fontId="31" fillId="2" borderId="0" xfId="30" applyFont="1" applyFill="1" applyAlignment="1">
      <alignment horizontal="center"/>
    </xf>
    <xf numFmtId="0" fontId="31" fillId="2" borderId="0" xfId="49" applyFont="1" applyFill="1"/>
    <xf numFmtId="0" fontId="31" fillId="2" borderId="0" xfId="49" applyFont="1" applyFill="1" applyBorder="1"/>
    <xf numFmtId="0" fontId="31" fillId="2" borderId="0" xfId="49" applyFont="1" applyFill="1" applyAlignment="1">
      <alignment horizontal="center"/>
    </xf>
    <xf numFmtId="2" fontId="17" fillId="2" borderId="0" xfId="0" applyNumberFormat="1" applyFont="1" applyFill="1" applyAlignment="1">
      <alignment horizontal="right" vertical="center" wrapText="1"/>
    </xf>
    <xf numFmtId="2" fontId="18" fillId="2" borderId="0" xfId="0" applyNumberFormat="1" applyFont="1" applyFill="1" applyAlignment="1">
      <alignment horizontal="right" vertical="center" wrapText="1"/>
    </xf>
    <xf numFmtId="2" fontId="17" fillId="2" borderId="0" xfId="0" applyNumberFormat="1" applyFont="1" applyFill="1" applyAlignment="1">
      <alignment horizontal="center" vertical="center" wrapText="1"/>
    </xf>
    <xf numFmtId="2" fontId="16" fillId="2" borderId="0" xfId="0" applyNumberFormat="1" applyFont="1" applyFill="1" applyAlignment="1">
      <alignment horizontal="center" vertical="center"/>
    </xf>
    <xf numFmtId="2" fontId="18" fillId="2" borderId="0" xfId="44" applyNumberFormat="1" applyFont="1" applyFill="1" applyProtection="1"/>
    <xf numFmtId="2" fontId="17" fillId="2" borderId="0" xfId="0" applyNumberFormat="1" applyFont="1" applyFill="1" applyAlignment="1">
      <alignment horizontal="left" vertical="center" wrapText="1"/>
    </xf>
    <xf numFmtId="2" fontId="18" fillId="2" borderId="0" xfId="0" applyNumberFormat="1" applyFont="1" applyFill="1" applyAlignment="1">
      <alignment horizontal="left" vertical="center" wrapText="1"/>
    </xf>
    <xf numFmtId="2" fontId="31" fillId="2" borderId="0" xfId="30" applyNumberFormat="1" applyFont="1" applyFill="1"/>
    <xf numFmtId="2" fontId="17" fillId="2" borderId="0" xfId="44" applyNumberFormat="1" applyFont="1" applyFill="1" applyBorder="1" applyAlignment="1" applyProtection="1">
      <alignment horizontal="center" vertical="center" wrapText="1"/>
    </xf>
    <xf numFmtId="2" fontId="18" fillId="2" borderId="0" xfId="19" applyNumberFormat="1" applyFont="1" applyFill="1" applyBorder="1" applyAlignment="1" applyProtection="1">
      <alignment horizontal="right" vertical="center" wrapText="1"/>
    </xf>
    <xf numFmtId="2" fontId="18" fillId="2" borderId="0" xfId="44" applyNumberFormat="1" applyFont="1" applyFill="1" applyBorder="1" applyAlignment="1">
      <alignment horizontal="right" wrapText="1"/>
      <protection locked="0"/>
    </xf>
    <xf numFmtId="2" fontId="18" fillId="2" borderId="0" xfId="44" applyNumberFormat="1" applyFont="1" applyFill="1" applyAlignment="1" applyProtection="1">
      <alignment horizontal="right"/>
    </xf>
    <xf numFmtId="2" fontId="18" fillId="2" borderId="0" xfId="44" applyNumberFormat="1" applyFont="1" applyFill="1" applyBorder="1" applyAlignment="1" applyProtection="1">
      <alignment horizontal="right"/>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171" fontId="17" fillId="2" borderId="0" xfId="1" applyNumberFormat="1" applyFont="1" applyFill="1" applyBorder="1" applyAlignment="1">
      <alignment horizontal="right"/>
      <protection locked="0"/>
    </xf>
    <xf numFmtId="10" fontId="18" fillId="2" borderId="1" xfId="44"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0" fontId="167" fillId="2" borderId="0" xfId="0" applyFont="1" applyFill="1" applyAlignment="1">
      <alignment horizontal="left" vertical="center" wrapText="1"/>
    </xf>
    <xf numFmtId="0" fontId="167" fillId="2" borderId="0" xfId="0" applyFont="1" applyFill="1" applyAlignment="1">
      <alignment vertical="center" wrapText="1"/>
    </xf>
    <xf numFmtId="0" fontId="35" fillId="2" borderId="0" xfId="30" applyFont="1" applyFill="1" applyBorder="1" applyAlignment="1">
      <alignment vertical="center"/>
    </xf>
    <xf numFmtId="167" fontId="18" fillId="2" borderId="1" xfId="8" applyNumberFormat="1" applyFont="1" applyFill="1" applyBorder="1" applyAlignment="1" applyProtection="1">
      <alignment horizontal="right" vertical="center" wrapText="1"/>
    </xf>
    <xf numFmtId="167" fontId="17" fillId="2" borderId="1" xfId="1" applyNumberFormat="1" applyFont="1" applyFill="1" applyBorder="1" applyAlignment="1" applyProtection="1">
      <alignment horizontal="right" vertical="center"/>
    </xf>
    <xf numFmtId="171" fontId="17" fillId="2" borderId="1" xfId="1" applyNumberFormat="1" applyFont="1" applyFill="1" applyBorder="1" applyAlignment="1">
      <alignment horizontal="right" vertical="center"/>
      <protection locked="0"/>
    </xf>
    <xf numFmtId="169" fontId="17" fillId="2" borderId="1" xfId="1" applyFont="1" applyFill="1" applyBorder="1" applyAlignment="1">
      <alignment horizontal="right" vertical="center"/>
      <protection locked="0"/>
    </xf>
    <xf numFmtId="169" fontId="18" fillId="2" borderId="1" xfId="1" applyFont="1" applyFill="1" applyBorder="1" applyAlignment="1">
      <alignment horizontal="right" vertical="center" wrapText="1"/>
      <protection locked="0"/>
    </xf>
    <xf numFmtId="41" fontId="18" fillId="2" borderId="1" xfId="0" applyNumberFormat="1" applyFont="1" applyFill="1" applyBorder="1" applyAlignment="1" applyProtection="1">
      <alignment horizontal="right" vertical="center" wrapText="1"/>
    </xf>
    <xf numFmtId="41" fontId="18" fillId="2" borderId="1" xfId="0" applyNumberFormat="1" applyFont="1" applyFill="1" applyBorder="1" applyAlignment="1" applyProtection="1">
      <alignment horizontal="left" vertical="center" wrapText="1"/>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172" fontId="18" fillId="2" borderId="1" xfId="0" applyNumberFormat="1" applyFont="1" applyFill="1" applyBorder="1" applyAlignment="1" applyProtection="1">
      <alignment horizontal="right" vertical="center" wrapText="1"/>
    </xf>
    <xf numFmtId="173" fontId="26" fillId="2" borderId="1" xfId="0" applyNumberFormat="1" applyFont="1" applyFill="1" applyBorder="1" applyAlignment="1" applyProtection="1">
      <alignment horizontal="right" vertical="center" wrapText="1"/>
    </xf>
    <xf numFmtId="167" fontId="26"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71" fontId="26" fillId="2" borderId="1" xfId="0" applyNumberFormat="1" applyFont="1" applyFill="1" applyBorder="1" applyAlignment="1" applyProtection="1">
      <alignment horizontal="right" vertical="center" wrapText="1"/>
    </xf>
    <xf numFmtId="171" fontId="17" fillId="2" borderId="1" xfId="1" applyNumberFormat="1" applyFont="1" applyFill="1" applyBorder="1" applyAlignment="1">
      <alignment horizontal="right"/>
      <protection locked="0"/>
    </xf>
    <xf numFmtId="10" fontId="17"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71" fontId="18" fillId="2" borderId="1" xfId="1" applyNumberFormat="1" applyFont="1" applyFill="1" applyBorder="1" applyAlignment="1">
      <alignment horizontal="right"/>
      <protection locked="0"/>
    </xf>
    <xf numFmtId="170" fontId="18" fillId="2" borderId="0" xfId="0" applyNumberFormat="1" applyFont="1" applyFill="1"/>
    <xf numFmtId="10" fontId="167" fillId="2" borderId="1" xfId="1" applyNumberFormat="1" applyFont="1" applyFill="1" applyBorder="1" applyAlignment="1" applyProtection="1">
      <alignment vertical="center" wrapText="1"/>
    </xf>
    <xf numFmtId="171" fontId="167" fillId="2" borderId="1" xfId="1" applyNumberFormat="1" applyFont="1" applyFill="1" applyBorder="1" applyAlignment="1" applyProtection="1">
      <alignment vertical="center" wrapText="1"/>
    </xf>
    <xf numFmtId="171" fontId="167" fillId="2" borderId="1" xfId="1" applyNumberFormat="1" applyFont="1" applyFill="1" applyBorder="1" applyAlignment="1" applyProtection="1">
      <alignment horizontal="right" vertical="center" wrapText="1"/>
    </xf>
    <xf numFmtId="169" fontId="167" fillId="2" borderId="1" xfId="1" applyFont="1" applyFill="1" applyBorder="1" applyAlignment="1" applyProtection="1">
      <alignment horizontal="right" vertical="center" wrapText="1"/>
    </xf>
    <xf numFmtId="169" fontId="167" fillId="2" borderId="1" xfId="1" applyNumberFormat="1" applyFont="1" applyFill="1" applyBorder="1" applyAlignment="1" applyProtection="1">
      <alignment vertical="center" wrapText="1"/>
    </xf>
    <xf numFmtId="171" fontId="167" fillId="2" borderId="1" xfId="1" applyNumberFormat="1" applyFont="1" applyFill="1" applyBorder="1" applyAlignment="1">
      <alignment vertical="center" wrapText="1"/>
      <protection locked="0"/>
    </xf>
    <xf numFmtId="0" fontId="18" fillId="2" borderId="1" xfId="0" quotePrefix="1" applyNumberFormat="1" applyFont="1" applyFill="1" applyBorder="1" applyAlignment="1" applyProtection="1">
      <alignment horizontal="left" vertical="center" wrapText="1"/>
    </xf>
    <xf numFmtId="2" fontId="167" fillId="2" borderId="0" xfId="44" applyNumberFormat="1" applyFont="1" applyFill="1" applyBorder="1" applyAlignment="1" applyProtection="1">
      <alignment horizontal="right" vertical="center" wrapText="1"/>
    </xf>
    <xf numFmtId="167" fontId="18" fillId="0" borderId="1" xfId="8" applyNumberFormat="1" applyFont="1" applyFill="1" applyBorder="1" applyAlignment="1" applyProtection="1">
      <alignment horizontal="right" vertical="center" wrapText="1"/>
    </xf>
    <xf numFmtId="0" fontId="17" fillId="2" borderId="6" xfId="19" applyNumberFormat="1" applyFont="1" applyFill="1" applyBorder="1" applyAlignment="1" applyProtection="1">
      <alignment horizontal="center" vertical="center" wrapText="1"/>
    </xf>
    <xf numFmtId="10" fontId="17" fillId="2" borderId="1" xfId="48" applyNumberFormat="1" applyFont="1" applyFill="1" applyBorder="1" applyAlignment="1" applyProtection="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pplyProtection="1">
      <alignment horizontal="right" vertical="center" wrapText="1"/>
    </xf>
    <xf numFmtId="171" fontId="168" fillId="2" borderId="1" xfId="5" applyNumberFormat="1" applyFont="1" applyFill="1" applyBorder="1" applyAlignment="1" applyProtection="1">
      <alignment vertical="center"/>
      <protection locked="0"/>
    </xf>
    <xf numFmtId="171" fontId="165" fillId="2" borderId="1" xfId="5" applyNumberFormat="1" applyFont="1" applyFill="1" applyBorder="1" applyAlignment="1" applyProtection="1">
      <alignment horizontal="left" vertical="center" wrapText="1"/>
      <protection locked="0"/>
    </xf>
    <xf numFmtId="41" fontId="26" fillId="61" borderId="1" xfId="0" applyNumberFormat="1" applyFont="1" applyFill="1" applyBorder="1" applyAlignment="1" applyProtection="1">
      <alignment horizontal="right" vertical="center" wrapText="1"/>
    </xf>
    <xf numFmtId="171" fontId="17" fillId="2" borderId="0" xfId="1" applyNumberFormat="1" applyFont="1" applyFill="1" applyBorder="1" applyAlignment="1" applyProtection="1">
      <alignment horizontal="center"/>
      <protection locked="0"/>
    </xf>
    <xf numFmtId="0" fontId="18"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vertical="center" wrapText="1"/>
    </xf>
    <xf numFmtId="49" fontId="17" fillId="0" borderId="1" xfId="0" applyNumberFormat="1" applyFont="1" applyFill="1" applyBorder="1" applyAlignment="1" applyProtection="1">
      <alignment horizontal="center" vertical="center" wrapText="1"/>
    </xf>
    <xf numFmtId="167" fontId="17" fillId="0" borderId="1" xfId="8" applyNumberFormat="1" applyFont="1" applyFill="1" applyBorder="1" applyAlignment="1" applyProtection="1">
      <alignment horizontal="right" vertical="center" wrapText="1"/>
    </xf>
    <xf numFmtId="167" fontId="18" fillId="0" borderId="1" xfId="1" applyNumberFormat="1" applyFont="1" applyFill="1" applyBorder="1" applyAlignment="1" applyProtection="1">
      <alignment horizontal="right" vertical="center"/>
    </xf>
    <xf numFmtId="171" fontId="18" fillId="0" borderId="0" xfId="1" applyNumberFormat="1" applyFont="1" applyFill="1" applyBorder="1" applyProtection="1">
      <protection locked="0"/>
    </xf>
    <xf numFmtId="171" fontId="17" fillId="0" borderId="0" xfId="1" applyNumberFormat="1" applyFont="1" applyFill="1" applyBorder="1" applyProtection="1">
      <protection locked="0"/>
    </xf>
    <xf numFmtId="171" fontId="18" fillId="0" borderId="0" xfId="4" applyNumberFormat="1" applyFont="1" applyFill="1" applyBorder="1"/>
    <xf numFmtId="0" fontId="18" fillId="0" borderId="0" xfId="0" applyFont="1" applyFill="1"/>
    <xf numFmtId="171" fontId="18" fillId="0" borderId="0" xfId="2" applyNumberFormat="1" applyFont="1" applyFill="1" applyAlignment="1">
      <alignment vertical="center"/>
    </xf>
    <xf numFmtId="0" fontId="18" fillId="2" borderId="0" xfId="0" applyFont="1" applyFill="1" applyBorder="1" applyAlignment="1">
      <alignment horizontal="center"/>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49" fontId="17" fillId="2" borderId="1" xfId="19" applyNumberFormat="1" applyFont="1" applyFill="1" applyBorder="1" applyAlignment="1" applyProtection="1">
      <alignment horizontal="center" vertical="center" wrapText="1"/>
    </xf>
    <xf numFmtId="0" fontId="18" fillId="2" borderId="0" xfId="48" applyFont="1" applyFill="1" applyAlignment="1">
      <alignment horizontal="left" vertical="center" wrapText="1"/>
    </xf>
    <xf numFmtId="0" fontId="16" fillId="2" borderId="0" xfId="48" applyFont="1" applyFill="1" applyAlignment="1">
      <alignment horizontal="center" vertical="center"/>
    </xf>
    <xf numFmtId="0" fontId="18" fillId="2" borderId="0" xfId="48" applyFont="1" applyFill="1" applyAlignment="1">
      <alignment horizontal="center"/>
    </xf>
    <xf numFmtId="3" fontId="18" fillId="2" borderId="0" xfId="496" applyNumberFormat="1" applyFont="1" applyFill="1" applyAlignment="1">
      <alignment horizontal="left" vertical="center" wrapText="1"/>
    </xf>
    <xf numFmtId="0" fontId="18" fillId="0" borderId="0" xfId="0" applyFont="1" applyFill="1" applyAlignment="1">
      <alignment horizontal="left" vertical="center" wrapText="1"/>
    </xf>
    <xf numFmtId="14" fontId="165"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2" borderId="0" xfId="0" applyFont="1" applyFill="1" applyAlignment="1">
      <alignment horizontal="left" vertical="center" wrapText="1"/>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xf>
    <xf numFmtId="0" fontId="17" fillId="2" borderId="0" xfId="0"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28" fillId="2" borderId="0" xfId="0" applyFont="1" applyFill="1" applyAlignment="1">
      <alignment horizontal="right" vertical="center" wrapText="1"/>
    </xf>
    <xf numFmtId="171" fontId="17" fillId="2" borderId="0" xfId="1" applyNumberFormat="1" applyFont="1" applyFill="1" applyBorder="1" applyAlignment="1" applyProtection="1">
      <alignment horizontal="center"/>
      <protection locked="0"/>
    </xf>
    <xf numFmtId="171" fontId="16" fillId="2" borderId="0" xfId="1" applyNumberFormat="1" applyFont="1" applyFill="1" applyBorder="1" applyAlignment="1" applyProtection="1">
      <alignment horizontal="center"/>
      <protection locked="0"/>
    </xf>
    <xf numFmtId="0" fontId="22" fillId="2" borderId="0" xfId="19" applyFont="1" applyFill="1" applyAlignment="1">
      <alignment horizontal="right" vertical="center" wrapText="1"/>
    </xf>
    <xf numFmtId="0" fontId="28" fillId="2" borderId="0" xfId="19" applyFont="1" applyFill="1" applyAlignment="1">
      <alignment horizontal="right"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6" fillId="2" borderId="0" xfId="0" applyFont="1" applyFill="1" applyAlignment="1">
      <alignment horizontal="right" vertical="center" wrapText="1"/>
    </xf>
    <xf numFmtId="0" fontId="67" fillId="2" borderId="0" xfId="48" applyFont="1" applyFill="1" applyAlignment="1">
      <alignment horizontal="right" vertical="center" wrapText="1"/>
    </xf>
    <xf numFmtId="0" fontId="16" fillId="2" borderId="0" xfId="48" applyFont="1" applyFill="1" applyAlignment="1">
      <alignment horizontal="right" vertical="center" wrapText="1"/>
    </xf>
    <xf numFmtId="0" fontId="17"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7"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right" vertical="center" wrapText="1"/>
    </xf>
    <xf numFmtId="0" fontId="15" fillId="2" borderId="0" xfId="48" applyFont="1" applyFill="1" applyAlignment="1">
      <alignment horizontal="center"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1" fontId="17" fillId="2" borderId="3" xfId="237" applyNumberFormat="1" applyFont="1" applyFill="1" applyBorder="1" applyAlignment="1" applyProtection="1">
      <alignment horizontal="center" vertical="center" wrapText="1"/>
    </xf>
    <xf numFmtId="171" fontId="17" fillId="2" borderId="4" xfId="237" applyNumberFormat="1" applyFont="1" applyFill="1" applyBorder="1" applyAlignment="1" applyProtection="1">
      <alignment horizontal="center"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0" xfId="48" applyFont="1" applyFill="1" applyAlignment="1">
      <alignment horizontal="right" wrapText="1"/>
    </xf>
    <xf numFmtId="171" fontId="17" fillId="2" borderId="5" xfId="237" applyNumberFormat="1" applyFont="1" applyFill="1" applyBorder="1" applyAlignment="1" applyProtection="1">
      <alignment horizontal="center" vertical="center" wrapText="1"/>
    </xf>
    <xf numFmtId="171" fontId="17" fillId="2" borderId="6" xfId="237" applyNumberFormat="1" applyFont="1" applyFill="1" applyBorder="1" applyAlignment="1" applyProtection="1">
      <alignment horizontal="center" vertical="center" wrapText="1"/>
    </xf>
    <xf numFmtId="171" fontId="17" fillId="0" borderId="8" xfId="1" applyNumberFormat="1" applyFont="1" applyFill="1" applyBorder="1" applyAlignment="1" applyProtection="1">
      <alignment horizontal="left"/>
      <protection locked="0"/>
    </xf>
    <xf numFmtId="169" fontId="18" fillId="2" borderId="1" xfId="1" applyFont="1" applyFill="1" applyBorder="1" applyAlignment="1">
      <alignment horizontal="right" vertical="center"/>
      <protection locked="0"/>
    </xf>
    <xf numFmtId="172" fontId="18" fillId="2" borderId="1" xfId="0" applyNumberFormat="1" applyFont="1" applyFill="1" applyBorder="1" applyAlignment="1" applyProtection="1">
      <alignment horizontal="left" vertical="center" wrapText="1"/>
    </xf>
    <xf numFmtId="171" fontId="25" fillId="2" borderId="1" xfId="0" applyNumberFormat="1" applyFont="1" applyFill="1" applyBorder="1" applyAlignment="1" applyProtection="1">
      <alignment horizontal="right" vertical="center" wrapText="1"/>
    </xf>
    <xf numFmtId="171" fontId="17" fillId="2" borderId="1" xfId="5" applyNumberFormat="1" applyFont="1" applyFill="1" applyBorder="1" applyAlignment="1" applyProtection="1">
      <alignment vertical="center"/>
      <protection locked="0"/>
    </xf>
    <xf numFmtId="171" fontId="18" fillId="2" borderId="1" xfId="5" applyNumberFormat="1" applyFont="1" applyFill="1" applyBorder="1" applyAlignment="1" applyProtection="1">
      <alignment horizontal="left" vertical="center" wrapText="1"/>
      <protection locked="0"/>
    </xf>
    <xf numFmtId="171" fontId="18" fillId="2" borderId="1" xfId="1" applyNumberFormat="1" applyFont="1" applyFill="1" applyBorder="1" applyAlignment="1" applyProtection="1">
      <alignment vertical="center" wrapText="1"/>
    </xf>
    <xf numFmtId="169" fontId="18" fillId="2" borderId="1" xfId="1" applyFont="1" applyFill="1" applyBorder="1" applyAlignment="1" applyProtection="1">
      <alignment horizontal="right" vertical="center" wrapText="1"/>
    </xf>
    <xf numFmtId="169" fontId="18" fillId="2" borderId="1" xfId="1" applyNumberFormat="1" applyFont="1" applyFill="1" applyBorder="1" applyAlignment="1" applyProtection="1">
      <alignment vertical="center" wrapText="1"/>
    </xf>
    <xf numFmtId="171" fontId="18" fillId="2" borderId="1" xfId="1" applyNumberFormat="1" applyFont="1" applyFill="1" applyBorder="1" applyAlignment="1">
      <alignment vertical="center" wrapText="1"/>
      <protection locked="0"/>
    </xf>
    <xf numFmtId="171" fontId="17" fillId="2" borderId="0" xfId="237" applyNumberFormat="1" applyFont="1" applyFill="1" applyAlignment="1">
      <alignment horizontal="center"/>
    </xf>
    <xf numFmtId="171" fontId="18" fillId="2" borderId="0" xfId="237" applyNumberFormat="1" applyFont="1" applyFill="1" applyAlignment="1">
      <alignment horizontal="center"/>
    </xf>
    <xf numFmtId="169" fontId="31" fillId="2" borderId="0" xfId="237" applyFont="1" applyFill="1"/>
    <xf numFmtId="171" fontId="17" fillId="2" borderId="8" xfId="1" applyNumberFormat="1" applyFont="1" applyFill="1" applyBorder="1" applyAlignment="1" applyProtection="1">
      <alignment horizontal="center" vertical="top"/>
      <protection locked="0"/>
    </xf>
  </cellXfs>
  <cellStyles count="986">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5"/>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B19" sqref="B19"/>
    </sheetView>
  </sheetViews>
  <sheetFormatPr defaultColWidth="9.140625" defaultRowHeight="12.75"/>
  <cols>
    <col min="1" max="1" width="9.140625" style="22"/>
    <col min="2" max="2" width="41" style="22" customWidth="1"/>
    <col min="3" max="3" width="42" style="22" customWidth="1"/>
    <col min="4" max="16384" width="9.140625" style="22"/>
  </cols>
  <sheetData>
    <row r="1" spans="1:3">
      <c r="A1" s="178" t="s">
        <v>462</v>
      </c>
      <c r="B1" s="178" t="s">
        <v>463</v>
      </c>
      <c r="C1" s="178" t="s">
        <v>464</v>
      </c>
    </row>
    <row r="2" spans="1:3">
      <c r="A2" s="178"/>
      <c r="B2" s="179">
        <f>BCthunhap!D46-BCKetQuaHoatDong_06028!D44</f>
        <v>0</v>
      </c>
      <c r="C2" s="179">
        <f>BCtinhhinhtaichinh!D33-BCTaiSan_06027!D30</f>
        <v>0</v>
      </c>
    </row>
    <row r="3" spans="1:3">
      <c r="A3" s="178"/>
      <c r="B3" s="179">
        <f>BCthunhap!D45-BCKetQuaHoatDong_06028!D43-BCKetQuaHoatDong_06028!D41</f>
        <v>0</v>
      </c>
      <c r="C3" s="179">
        <f>BCTaiSan_06027!D54-BCtinhhinhtaichinh!D45</f>
        <v>0</v>
      </c>
    </row>
    <row r="4" spans="1:3">
      <c r="A4" s="178"/>
      <c r="B4" s="179">
        <f>BCtinhhinhtaichinh!D51-BCtinhhinhtaichinh!E51-BCthunhap!D48</f>
        <v>0</v>
      </c>
      <c r="C4" s="179">
        <f>BCtinhhinhtaichinh!D52-BCTaiSan_06027!D57</f>
        <v>0</v>
      </c>
    </row>
    <row r="5" spans="1:3">
      <c r="A5" s="178"/>
      <c r="B5" s="179">
        <f>BCthunhap!D48-BCKetQuaHoatDong_06028!D45</f>
        <v>0</v>
      </c>
      <c r="C5" s="179">
        <f>BCtinhhinhtaichinh!D47-Khac_06030!D34</f>
        <v>0</v>
      </c>
    </row>
    <row r="6" spans="1:3">
      <c r="A6" s="178"/>
      <c r="B6" s="179"/>
      <c r="C6" s="179">
        <f>BCtinhhinhtaichinh!D33-BCDanhMucDauTu_06029!F61</f>
        <v>0</v>
      </c>
    </row>
    <row r="7" spans="1:3">
      <c r="A7" s="178"/>
      <c r="B7" s="179"/>
      <c r="C7" s="179">
        <f>BCtinhhinhtaichinh!D33-BCDanhMucDauTu_06029!F61</f>
        <v>0</v>
      </c>
    </row>
    <row r="10" spans="1:3">
      <c r="B10" s="7" t="s">
        <v>653</v>
      </c>
    </row>
    <row r="11" spans="1:3">
      <c r="B11" s="8"/>
    </row>
    <row r="12" spans="1:3">
      <c r="B12" s="9" t="s">
        <v>652</v>
      </c>
    </row>
    <row r="13" spans="1:3" ht="15">
      <c r="B13" s="180"/>
    </row>
    <row r="14" spans="1:3" ht="21">
      <c r="B14" s="183" t="s">
        <v>654</v>
      </c>
    </row>
    <row r="15" spans="1:3" ht="15">
      <c r="B15" s="180"/>
    </row>
    <row r="16" spans="1:3" ht="21">
      <c r="B16" s="181" t="s">
        <v>650</v>
      </c>
      <c r="C16" s="181" t="s">
        <v>648</v>
      </c>
    </row>
    <row r="21" spans="2:3" ht="25.5">
      <c r="B21" s="182" t="s">
        <v>651</v>
      </c>
      <c r="C21" s="182" t="s">
        <v>649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84" customWidth="1"/>
    <col min="2" max="2" width="15.7109375" style="184" customWidth="1"/>
    <col min="3" max="3" width="33.85546875" style="184" customWidth="1"/>
    <col min="4" max="4" width="35" style="184" customWidth="1"/>
    <col min="5" max="9" width="9.140625" style="184"/>
    <col min="10" max="14" width="9.140625" style="206"/>
    <col min="15" max="16384" width="9.140625" style="184"/>
  </cols>
  <sheetData>
    <row r="2" spans="1:12" ht="18.75">
      <c r="B2" s="185" t="s">
        <v>583</v>
      </c>
    </row>
    <row r="3" spans="1:12" ht="19.5">
      <c r="B3" s="186" t="s">
        <v>572</v>
      </c>
    </row>
    <row r="4" spans="1:12" ht="18.75">
      <c r="B4" s="187"/>
      <c r="C4" s="188" t="s">
        <v>573</v>
      </c>
      <c r="D4" s="189" t="s">
        <v>574</v>
      </c>
    </row>
    <row r="5" spans="1:12" ht="18.75">
      <c r="B5" s="187"/>
      <c r="C5" s="190" t="s">
        <v>575</v>
      </c>
      <c r="D5" s="191" t="s">
        <v>576</v>
      </c>
    </row>
    <row r="6" spans="1:12" ht="18.75">
      <c r="B6" s="187"/>
      <c r="C6" s="188" t="s">
        <v>577</v>
      </c>
      <c r="D6" s="223">
        <v>10</v>
      </c>
      <c r="J6" s="206" t="s">
        <v>574</v>
      </c>
    </row>
    <row r="7" spans="1:12" ht="18.75">
      <c r="B7" s="187"/>
      <c r="C7" s="190" t="s">
        <v>578</v>
      </c>
      <c r="D7" s="192"/>
    </row>
    <row r="8" spans="1:12" ht="18.75">
      <c r="B8" s="187"/>
      <c r="C8" s="188" t="s">
        <v>579</v>
      </c>
      <c r="D8" s="189">
        <v>2024</v>
      </c>
      <c r="J8" s="206" t="s">
        <v>580</v>
      </c>
    </row>
    <row r="9" spans="1:12" ht="18.75">
      <c r="B9" s="187"/>
      <c r="C9" s="193" t="s">
        <v>581</v>
      </c>
      <c r="D9" s="194">
        <f>D8</f>
        <v>2024</v>
      </c>
      <c r="J9" s="206" t="s">
        <v>582</v>
      </c>
    </row>
    <row r="10" spans="1:12" ht="18.75">
      <c r="B10" s="187"/>
      <c r="C10" s="193"/>
      <c r="D10" s="194"/>
    </row>
    <row r="11" spans="1:12" ht="34.5" customHeight="1">
      <c r="A11" s="465" t="s">
        <v>246</v>
      </c>
      <c r="B11" s="465"/>
      <c r="C11" s="465" t="s">
        <v>639</v>
      </c>
      <c r="D11" s="465"/>
      <c r="E11" s="465"/>
      <c r="F11" s="465"/>
    </row>
    <row r="12" spans="1:12" ht="26.25" customHeight="1">
      <c r="A12" s="465" t="s">
        <v>244</v>
      </c>
      <c r="B12" s="465"/>
      <c r="C12" s="465" t="s">
        <v>638</v>
      </c>
      <c r="D12" s="465"/>
      <c r="E12" s="465"/>
      <c r="F12" s="465"/>
    </row>
    <row r="13" spans="1:12" ht="48" customHeight="1">
      <c r="A13" s="463" t="s">
        <v>243</v>
      </c>
      <c r="B13" s="463"/>
      <c r="C13" s="463" t="s">
        <v>245</v>
      </c>
      <c r="D13" s="463"/>
      <c r="E13" s="463"/>
      <c r="F13" s="463"/>
      <c r="J13" s="206">
        <v>1</v>
      </c>
      <c r="K13" s="206" t="s">
        <v>46</v>
      </c>
    </row>
    <row r="14" spans="1:12" ht="34.5" customHeight="1">
      <c r="A14" s="463" t="s">
        <v>247</v>
      </c>
      <c r="B14" s="463"/>
      <c r="C14" s="464">
        <v>45600</v>
      </c>
      <c r="D14" s="464"/>
      <c r="E14" s="464"/>
      <c r="F14" s="464"/>
    </row>
    <row r="15" spans="1:12">
      <c r="B15" s="195"/>
      <c r="J15" s="206">
        <v>4</v>
      </c>
      <c r="K15" s="206" t="s">
        <v>135</v>
      </c>
    </row>
    <row r="16" spans="1:12">
      <c r="D16" s="195" t="s">
        <v>584</v>
      </c>
      <c r="J16" s="206">
        <v>5</v>
      </c>
      <c r="K16" s="207"/>
      <c r="L16" s="207"/>
    </row>
    <row r="17" spans="2:12">
      <c r="D17" s="195" t="s">
        <v>585</v>
      </c>
      <c r="K17" s="207"/>
      <c r="L17" s="207"/>
    </row>
    <row r="18" spans="2:12">
      <c r="B18" s="196" t="s">
        <v>628</v>
      </c>
      <c r="C18" s="196" t="s">
        <v>629</v>
      </c>
      <c r="D18" s="196" t="s">
        <v>630</v>
      </c>
      <c r="J18" s="206">
        <v>6</v>
      </c>
      <c r="K18" s="207"/>
      <c r="L18" s="207"/>
    </row>
    <row r="19" spans="2:12" ht="30">
      <c r="B19" s="197">
        <v>1</v>
      </c>
      <c r="C19" s="198" t="s">
        <v>631</v>
      </c>
      <c r="D19" s="199" t="s">
        <v>591</v>
      </c>
      <c r="K19" s="207"/>
      <c r="L19" s="207"/>
    </row>
    <row r="20" spans="2:12" ht="30">
      <c r="B20" s="197">
        <v>2</v>
      </c>
      <c r="C20" s="198" t="s">
        <v>632</v>
      </c>
      <c r="D20" s="199" t="s">
        <v>592</v>
      </c>
      <c r="K20" s="207"/>
      <c r="L20" s="207"/>
    </row>
    <row r="21" spans="2:12" ht="54.75" customHeight="1">
      <c r="B21" s="197" t="s">
        <v>78</v>
      </c>
      <c r="C21" s="198" t="s">
        <v>595</v>
      </c>
      <c r="D21" s="199"/>
      <c r="K21" s="207"/>
      <c r="L21" s="207"/>
    </row>
    <row r="22" spans="2:12" ht="30">
      <c r="B22" s="197">
        <v>3</v>
      </c>
      <c r="C22" s="200" t="s">
        <v>633</v>
      </c>
      <c r="D22" s="199" t="s">
        <v>587</v>
      </c>
      <c r="J22" s="206">
        <v>7</v>
      </c>
      <c r="K22" s="207"/>
      <c r="L22" s="207"/>
    </row>
    <row r="23" spans="2:12" ht="30">
      <c r="B23" s="197">
        <v>4</v>
      </c>
      <c r="C23" s="200" t="s">
        <v>634</v>
      </c>
      <c r="D23" s="199" t="s">
        <v>586</v>
      </c>
      <c r="J23" s="206">
        <v>8</v>
      </c>
      <c r="K23" s="207"/>
      <c r="L23" s="207"/>
    </row>
    <row r="24" spans="2:12" ht="30">
      <c r="B24" s="197">
        <v>5</v>
      </c>
      <c r="C24" s="200" t="s">
        <v>635</v>
      </c>
      <c r="D24" s="199" t="s">
        <v>588</v>
      </c>
      <c r="J24" s="206">
        <v>9</v>
      </c>
      <c r="K24" s="207"/>
      <c r="L24" s="207"/>
    </row>
    <row r="25" spans="2:12" ht="75">
      <c r="B25" s="197">
        <v>6</v>
      </c>
      <c r="C25" s="200" t="s">
        <v>636</v>
      </c>
      <c r="D25" s="199" t="s">
        <v>589</v>
      </c>
      <c r="J25" s="206">
        <v>10</v>
      </c>
      <c r="K25" s="207"/>
      <c r="L25" s="207"/>
    </row>
    <row r="26" spans="2:12" ht="30">
      <c r="B26" s="197">
        <v>7</v>
      </c>
      <c r="C26" s="200" t="s">
        <v>637</v>
      </c>
      <c r="D26" s="199" t="s">
        <v>590</v>
      </c>
      <c r="J26" s="206">
        <v>11</v>
      </c>
      <c r="K26" s="207"/>
      <c r="L26" s="207"/>
    </row>
    <row r="27" spans="2:12" ht="75">
      <c r="B27" s="197">
        <v>8</v>
      </c>
      <c r="C27" s="200" t="s">
        <v>636</v>
      </c>
      <c r="D27" s="199" t="s">
        <v>589</v>
      </c>
    </row>
    <row r="28" spans="2:12" ht="87" customHeight="1">
      <c r="B28" s="197" t="s">
        <v>86</v>
      </c>
      <c r="C28" s="198" t="s">
        <v>593</v>
      </c>
      <c r="D28" s="201" t="s">
        <v>594</v>
      </c>
    </row>
    <row r="31" spans="2:12" ht="28.5" customHeight="1">
      <c r="B31" s="202"/>
      <c r="D31" s="202"/>
    </row>
    <row r="32" spans="2:12">
      <c r="B32" s="203"/>
      <c r="D32" s="203"/>
    </row>
    <row r="33" spans="2:4">
      <c r="B33" s="204"/>
      <c r="D33" s="204"/>
    </row>
    <row r="34" spans="2:4">
      <c r="B34" s="204"/>
      <c r="D34" s="204"/>
    </row>
    <row r="35" spans="2:4">
      <c r="B35" s="205"/>
      <c r="D35" s="195"/>
    </row>
    <row r="36" spans="2:4">
      <c r="B36" s="205"/>
      <c r="D36" s="205"/>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5"/>
  <sheetViews>
    <sheetView topLeftCell="A37" zoomScaleNormal="100" zoomScaleSheetLayoutView="85" workbookViewId="0">
      <selection activeCell="A47" sqref="A47"/>
    </sheetView>
  </sheetViews>
  <sheetFormatPr defaultColWidth="9.140625" defaultRowHeight="12.75"/>
  <cols>
    <col min="1" max="1" width="49.28515625" style="1" customWidth="1"/>
    <col min="2" max="2" width="14.28515625" style="1" customWidth="1"/>
    <col min="3" max="3" width="9.140625" style="1"/>
    <col min="4" max="7" width="19.7109375" style="445" customWidth="1"/>
    <col min="8" max="8" width="2.7109375" style="232" customWidth="1"/>
    <col min="9" max="9" width="22.7109375" style="232" customWidth="1"/>
    <col min="10" max="10" width="19.28515625" style="232" customWidth="1"/>
    <col min="11" max="11" width="26.28515625" style="232" customWidth="1"/>
    <col min="12" max="12" width="14" style="22" bestFit="1" customWidth="1"/>
    <col min="13" max="13" width="15" style="1" bestFit="1" customWidth="1"/>
    <col min="14" max="14" width="18.5703125" style="1" bestFit="1" customWidth="1"/>
    <col min="15" max="25" width="9.140625" style="1" customWidth="1"/>
    <col min="26" max="27" width="12.7109375" style="1" bestFit="1" customWidth="1"/>
    <col min="28" max="28" width="12.5703125" style="1" bestFit="1" customWidth="1"/>
    <col min="29" max="16384" width="9.140625" style="1"/>
  </cols>
  <sheetData>
    <row r="1" spans="1:28" ht="23.25" customHeight="1">
      <c r="A1" s="467" t="s">
        <v>235</v>
      </c>
      <c r="B1" s="467"/>
      <c r="C1" s="467"/>
      <c r="D1" s="467"/>
      <c r="E1" s="467"/>
      <c r="F1" s="467"/>
      <c r="G1" s="467"/>
    </row>
    <row r="2" spans="1:28" ht="27.75" customHeight="1">
      <c r="A2" s="468" t="s">
        <v>171</v>
      </c>
      <c r="B2" s="468"/>
      <c r="C2" s="468"/>
      <c r="D2" s="468"/>
      <c r="E2" s="468"/>
      <c r="F2" s="468"/>
      <c r="G2" s="468"/>
    </row>
    <row r="3" spans="1:28">
      <c r="A3" s="469" t="s">
        <v>172</v>
      </c>
      <c r="B3" s="469"/>
      <c r="C3" s="469"/>
      <c r="D3" s="469"/>
      <c r="E3" s="469"/>
      <c r="F3" s="469"/>
      <c r="G3" s="469"/>
    </row>
    <row r="4" spans="1:28" ht="18.75" customHeight="1">
      <c r="A4" s="469"/>
      <c r="B4" s="469"/>
      <c r="C4" s="469"/>
      <c r="D4" s="469"/>
      <c r="E4" s="469"/>
      <c r="F4" s="469"/>
      <c r="G4" s="469"/>
    </row>
    <row r="5" spans="1:28">
      <c r="A5" s="470" t="s">
        <v>653</v>
      </c>
      <c r="B5" s="470"/>
      <c r="C5" s="470"/>
      <c r="D5" s="470"/>
      <c r="E5" s="470"/>
      <c r="F5" s="470"/>
      <c r="G5" s="470"/>
    </row>
    <row r="6" spans="1:28">
      <c r="A6" s="348"/>
      <c r="B6" s="348"/>
      <c r="C6" s="348"/>
      <c r="D6" s="444"/>
      <c r="E6" s="444"/>
      <c r="F6" s="444"/>
    </row>
    <row r="7" spans="1:28" ht="25.5" customHeight="1">
      <c r="A7" s="347" t="s">
        <v>244</v>
      </c>
      <c r="B7" s="471" t="s">
        <v>475</v>
      </c>
      <c r="C7" s="471"/>
      <c r="D7" s="471"/>
      <c r="E7" s="471"/>
      <c r="F7" s="471"/>
      <c r="G7" s="471"/>
    </row>
    <row r="8" spans="1:28" ht="25.5">
      <c r="A8" s="346" t="s">
        <v>243</v>
      </c>
      <c r="B8" s="466" t="s">
        <v>245</v>
      </c>
      <c r="C8" s="466"/>
      <c r="D8" s="466"/>
      <c r="E8" s="466"/>
      <c r="F8" s="466"/>
      <c r="G8" s="466"/>
    </row>
    <row r="9" spans="1:28" ht="25.5" customHeight="1">
      <c r="A9" s="347" t="s">
        <v>246</v>
      </c>
      <c r="B9" s="471" t="s">
        <v>640</v>
      </c>
      <c r="C9" s="471"/>
      <c r="D9" s="471"/>
      <c r="E9" s="471"/>
      <c r="F9" s="471"/>
      <c r="G9" s="471"/>
    </row>
    <row r="10" spans="1:28" ht="30" customHeight="1">
      <c r="A10" s="346" t="s">
        <v>247</v>
      </c>
      <c r="B10" s="466" t="s">
        <v>672</v>
      </c>
      <c r="C10" s="466"/>
      <c r="D10" s="466"/>
      <c r="E10" s="466"/>
      <c r="F10" s="446"/>
      <c r="G10" s="446"/>
    </row>
    <row r="12" spans="1:28" ht="33.75" customHeight="1">
      <c r="A12" s="474" t="s">
        <v>173</v>
      </c>
      <c r="B12" s="474" t="s">
        <v>174</v>
      </c>
      <c r="C12" s="474" t="s">
        <v>175</v>
      </c>
      <c r="D12" s="472" t="s">
        <v>642</v>
      </c>
      <c r="E12" s="473"/>
      <c r="F12" s="472" t="s">
        <v>641</v>
      </c>
      <c r="G12" s="473"/>
    </row>
    <row r="13" spans="1:28" ht="53.25" customHeight="1">
      <c r="A13" s="475"/>
      <c r="B13" s="475"/>
      <c r="C13" s="475"/>
      <c r="D13" s="447" t="s">
        <v>307</v>
      </c>
      <c r="E13" s="447" t="s">
        <v>308</v>
      </c>
      <c r="F13" s="447" t="s">
        <v>309</v>
      </c>
      <c r="G13" s="447" t="s">
        <v>310</v>
      </c>
    </row>
    <row r="14" spans="1:28" ht="25.5">
      <c r="A14" s="238" t="s">
        <v>311</v>
      </c>
      <c r="B14" s="208" t="s">
        <v>16</v>
      </c>
      <c r="C14" s="208"/>
      <c r="D14" s="448">
        <v>-2756836213</v>
      </c>
      <c r="E14" s="448">
        <v>-1469651379</v>
      </c>
      <c r="F14" s="448">
        <v>-4571675771</v>
      </c>
      <c r="G14" s="448">
        <v>-23905074</v>
      </c>
      <c r="H14" s="248"/>
      <c r="I14" s="248"/>
      <c r="J14" s="248"/>
      <c r="K14" s="248"/>
      <c r="L14" s="239"/>
      <c r="M14" s="237"/>
      <c r="N14" s="423"/>
      <c r="O14" s="237"/>
      <c r="Z14" s="345"/>
      <c r="AA14" s="345"/>
      <c r="AB14" s="237"/>
    </row>
    <row r="15" spans="1:28" ht="25.5">
      <c r="A15" s="240" t="s">
        <v>312</v>
      </c>
      <c r="B15" s="208" t="s">
        <v>17</v>
      </c>
      <c r="C15" s="208"/>
      <c r="D15" s="432"/>
      <c r="E15" s="432">
        <v>907693600</v>
      </c>
      <c r="F15" s="432"/>
      <c r="G15" s="432">
        <v>782950000</v>
      </c>
      <c r="H15" s="248"/>
      <c r="I15" s="248"/>
      <c r="J15" s="248"/>
      <c r="K15" s="248"/>
      <c r="L15" s="239"/>
      <c r="M15" s="237"/>
      <c r="N15" s="423"/>
      <c r="O15" s="237"/>
    </row>
    <row r="16" spans="1:28" ht="25.5">
      <c r="A16" s="240" t="s">
        <v>313</v>
      </c>
      <c r="B16" s="208" t="s">
        <v>18</v>
      </c>
      <c r="C16" s="208"/>
      <c r="D16" s="432">
        <v>1087287</v>
      </c>
      <c r="E16" s="432">
        <v>24309071</v>
      </c>
      <c r="F16" s="432">
        <v>3950679</v>
      </c>
      <c r="G16" s="432">
        <v>210677476</v>
      </c>
      <c r="H16" s="248"/>
      <c r="I16" s="248"/>
      <c r="J16" s="248"/>
      <c r="K16" s="248"/>
      <c r="L16" s="239"/>
      <c r="M16" s="237"/>
      <c r="N16" s="423"/>
      <c r="O16" s="237"/>
      <c r="Z16" s="345"/>
      <c r="AA16" s="345"/>
    </row>
    <row r="17" spans="1:27" ht="25.5">
      <c r="A17" s="240" t="s">
        <v>314</v>
      </c>
      <c r="B17" s="208" t="s">
        <v>27</v>
      </c>
      <c r="C17" s="208"/>
      <c r="D17" s="432">
        <v>295507034</v>
      </c>
      <c r="E17" s="432">
        <v>1875678964</v>
      </c>
      <c r="F17" s="432">
        <v>-1378823443</v>
      </c>
      <c r="G17" s="432">
        <v>1148010490</v>
      </c>
      <c r="H17" s="248"/>
      <c r="I17" s="248"/>
      <c r="J17" s="248"/>
      <c r="K17" s="248"/>
      <c r="L17" s="239"/>
      <c r="M17" s="237"/>
      <c r="N17" s="423"/>
      <c r="O17" s="237"/>
      <c r="Z17" s="345"/>
      <c r="AA17" s="345"/>
    </row>
    <row r="18" spans="1:27" ht="43.5" customHeight="1">
      <c r="A18" s="240" t="s">
        <v>315</v>
      </c>
      <c r="B18" s="208" t="s">
        <v>28</v>
      </c>
      <c r="C18" s="208"/>
      <c r="D18" s="432">
        <v>-3053430534</v>
      </c>
      <c r="E18" s="432">
        <v>-4277333014</v>
      </c>
      <c r="F18" s="432">
        <v>-3196803007</v>
      </c>
      <c r="G18" s="432">
        <v>-2165543040</v>
      </c>
      <c r="H18" s="248"/>
      <c r="I18" s="248"/>
      <c r="J18" s="248"/>
      <c r="K18" s="248"/>
      <c r="L18" s="239"/>
      <c r="M18" s="237"/>
      <c r="N18" s="423"/>
      <c r="O18" s="237"/>
      <c r="Z18" s="345"/>
      <c r="AA18" s="345"/>
    </row>
    <row r="19" spans="1:27" ht="25.5">
      <c r="A19" s="240" t="s">
        <v>316</v>
      </c>
      <c r="B19" s="208" t="s">
        <v>29</v>
      </c>
      <c r="C19" s="208"/>
      <c r="D19" s="432"/>
      <c r="E19" s="432"/>
      <c r="F19" s="432"/>
      <c r="G19" s="432"/>
      <c r="H19" s="248"/>
      <c r="I19" s="248"/>
      <c r="J19" s="248"/>
      <c r="K19" s="248"/>
      <c r="L19" s="239"/>
      <c r="M19" s="237"/>
      <c r="N19" s="423"/>
      <c r="O19" s="237"/>
    </row>
    <row r="20" spans="1:27" ht="40.5" customHeight="1">
      <c r="A20" s="240" t="s">
        <v>317</v>
      </c>
      <c r="B20" s="208" t="s">
        <v>30</v>
      </c>
      <c r="C20" s="208"/>
      <c r="D20" s="432"/>
      <c r="E20" s="432"/>
      <c r="F20" s="432"/>
      <c r="G20" s="432"/>
      <c r="H20" s="248"/>
      <c r="I20" s="248"/>
      <c r="J20" s="248"/>
      <c r="K20" s="248"/>
      <c r="L20" s="239"/>
      <c r="M20" s="237"/>
      <c r="N20" s="423"/>
      <c r="O20" s="237"/>
    </row>
    <row r="21" spans="1:27" ht="25.5">
      <c r="A21" s="240" t="s">
        <v>318</v>
      </c>
      <c r="B21" s="208" t="s">
        <v>31</v>
      </c>
      <c r="C21" s="208"/>
      <c r="D21" s="432"/>
      <c r="E21" s="432"/>
      <c r="F21" s="432"/>
      <c r="G21" s="432"/>
      <c r="H21" s="248"/>
      <c r="I21" s="248"/>
      <c r="J21" s="248"/>
      <c r="K21" s="248"/>
      <c r="L21" s="239"/>
      <c r="M21" s="237"/>
      <c r="N21" s="423"/>
      <c r="O21" s="237"/>
    </row>
    <row r="22" spans="1:27" ht="63.75">
      <c r="A22" s="240" t="s">
        <v>319</v>
      </c>
      <c r="B22" s="208" t="s">
        <v>32</v>
      </c>
      <c r="C22" s="208"/>
      <c r="D22" s="432"/>
      <c r="E22" s="432"/>
      <c r="F22" s="432"/>
      <c r="G22" s="432"/>
      <c r="H22" s="248"/>
      <c r="I22" s="248"/>
      <c r="J22" s="248"/>
      <c r="K22" s="248"/>
      <c r="L22" s="239"/>
      <c r="M22" s="237"/>
      <c r="N22" s="423"/>
      <c r="O22" s="237"/>
    </row>
    <row r="23" spans="1:27" ht="25.5">
      <c r="A23" s="238" t="s">
        <v>320</v>
      </c>
      <c r="B23" s="208" t="s">
        <v>26</v>
      </c>
      <c r="C23" s="208"/>
      <c r="D23" s="448">
        <v>59563174</v>
      </c>
      <c r="E23" s="448">
        <v>689886595</v>
      </c>
      <c r="F23" s="448">
        <v>22351581</v>
      </c>
      <c r="G23" s="448">
        <v>365362546</v>
      </c>
      <c r="H23" s="248"/>
      <c r="I23" s="248"/>
      <c r="J23" s="248"/>
      <c r="K23" s="248"/>
      <c r="L23" s="239"/>
      <c r="M23" s="237"/>
      <c r="N23" s="423"/>
      <c r="O23" s="237"/>
      <c r="Z23" s="345"/>
      <c r="AA23" s="345"/>
    </row>
    <row r="24" spans="1:27" ht="25.5">
      <c r="A24" s="240" t="s">
        <v>321</v>
      </c>
      <c r="B24" s="208" t="s">
        <v>25</v>
      </c>
      <c r="C24" s="208"/>
      <c r="D24" s="449">
        <v>59563174</v>
      </c>
      <c r="E24" s="449">
        <v>689886595</v>
      </c>
      <c r="F24" s="449">
        <v>22351581</v>
      </c>
      <c r="G24" s="449">
        <v>365362546</v>
      </c>
      <c r="H24" s="248"/>
      <c r="I24" s="248"/>
      <c r="J24" s="248"/>
      <c r="K24" s="248"/>
      <c r="L24" s="239"/>
      <c r="M24" s="237"/>
      <c r="N24" s="423"/>
      <c r="O24" s="237"/>
      <c r="Z24" s="345"/>
      <c r="AA24" s="345"/>
    </row>
    <row r="25" spans="1:27" ht="51">
      <c r="A25" s="240" t="s">
        <v>322</v>
      </c>
      <c r="B25" s="208" t="s">
        <v>24</v>
      </c>
      <c r="C25" s="208"/>
      <c r="D25" s="432"/>
      <c r="E25" s="432"/>
      <c r="F25" s="432"/>
      <c r="G25" s="432"/>
      <c r="H25" s="248"/>
      <c r="I25" s="248"/>
      <c r="J25" s="248"/>
      <c r="K25" s="248"/>
      <c r="L25" s="239"/>
      <c r="M25" s="237"/>
      <c r="N25" s="423"/>
      <c r="O25" s="237"/>
    </row>
    <row r="26" spans="1:27" ht="25.5" customHeight="1">
      <c r="A26" s="240" t="s">
        <v>323</v>
      </c>
      <c r="B26" s="208" t="s">
        <v>23</v>
      </c>
      <c r="C26" s="208"/>
      <c r="D26" s="432"/>
      <c r="E26" s="432"/>
      <c r="F26" s="432"/>
      <c r="G26" s="432"/>
      <c r="H26" s="248"/>
      <c r="I26" s="248"/>
      <c r="J26" s="248"/>
      <c r="K26" s="248"/>
      <c r="L26" s="239"/>
      <c r="M26" s="237"/>
      <c r="N26" s="423"/>
      <c r="O26" s="237"/>
    </row>
    <row r="27" spans="1:27" ht="51">
      <c r="A27" s="240" t="s">
        <v>324</v>
      </c>
      <c r="B27" s="208" t="s">
        <v>22</v>
      </c>
      <c r="C27" s="208"/>
      <c r="D27" s="432"/>
      <c r="E27" s="432"/>
      <c r="F27" s="432"/>
      <c r="G27" s="432"/>
      <c r="H27" s="248"/>
      <c r="I27" s="248"/>
      <c r="J27" s="248"/>
      <c r="K27" s="248"/>
      <c r="L27" s="239"/>
      <c r="M27" s="237"/>
      <c r="N27" s="423"/>
      <c r="O27" s="237"/>
    </row>
    <row r="28" spans="1:27" ht="25.5">
      <c r="A28" s="240" t="s">
        <v>325</v>
      </c>
      <c r="B28" s="208" t="s">
        <v>33</v>
      </c>
      <c r="C28" s="208"/>
      <c r="D28" s="432"/>
      <c r="E28" s="432"/>
      <c r="F28" s="432"/>
      <c r="G28" s="432"/>
      <c r="H28" s="248"/>
      <c r="I28" s="248"/>
      <c r="J28" s="248"/>
      <c r="K28" s="248"/>
      <c r="L28" s="239"/>
      <c r="M28" s="237"/>
      <c r="N28" s="423"/>
      <c r="O28" s="237"/>
    </row>
    <row r="29" spans="1:27" ht="25.5">
      <c r="A29" s="238" t="s">
        <v>326</v>
      </c>
      <c r="B29" s="209" t="s">
        <v>34</v>
      </c>
      <c r="C29" s="209"/>
      <c r="D29" s="448">
        <v>171266920</v>
      </c>
      <c r="E29" s="448">
        <v>1766035996</v>
      </c>
      <c r="F29" s="448">
        <v>150906059</v>
      </c>
      <c r="G29" s="448">
        <v>1450991304</v>
      </c>
      <c r="H29" s="248"/>
      <c r="I29" s="248"/>
      <c r="J29" s="248"/>
      <c r="K29" s="248"/>
      <c r="L29" s="239"/>
      <c r="M29" s="237"/>
      <c r="N29" s="423"/>
      <c r="O29" s="237"/>
      <c r="Z29" s="345"/>
      <c r="AA29" s="345"/>
    </row>
    <row r="30" spans="1:27" ht="25.5">
      <c r="A30" s="240" t="s">
        <v>327</v>
      </c>
      <c r="B30" s="208" t="s">
        <v>35</v>
      </c>
      <c r="C30" s="208"/>
      <c r="D30" s="432">
        <v>79098262</v>
      </c>
      <c r="E30" s="432">
        <v>774479538</v>
      </c>
      <c r="F30" s="432">
        <v>62567870</v>
      </c>
      <c r="G30" s="432">
        <v>541118724</v>
      </c>
      <c r="H30" s="248"/>
      <c r="I30" s="248"/>
      <c r="J30" s="248"/>
      <c r="K30" s="248"/>
      <c r="L30" s="239"/>
      <c r="M30" s="237"/>
      <c r="N30" s="423"/>
      <c r="O30" s="237"/>
      <c r="Z30" s="345"/>
      <c r="AA30" s="345"/>
    </row>
    <row r="31" spans="1:27" ht="25.5">
      <c r="A31" s="240" t="s">
        <v>328</v>
      </c>
      <c r="B31" s="208" t="s">
        <v>36</v>
      </c>
      <c r="C31" s="208"/>
      <c r="D31" s="432">
        <v>33869055</v>
      </c>
      <c r="E31" s="432">
        <v>384646052</v>
      </c>
      <c r="F31" s="432">
        <v>31466933</v>
      </c>
      <c r="G31" s="432">
        <v>316938877</v>
      </c>
      <c r="H31" s="248"/>
      <c r="I31" s="248"/>
      <c r="J31" s="248"/>
      <c r="K31" s="248"/>
      <c r="L31" s="239"/>
      <c r="M31" s="237"/>
      <c r="N31" s="423"/>
      <c r="O31" s="237"/>
      <c r="Z31" s="345"/>
      <c r="AA31" s="345"/>
    </row>
    <row r="32" spans="1:27" ht="25.5">
      <c r="A32" s="240" t="s">
        <v>329</v>
      </c>
      <c r="B32" s="208" t="s">
        <v>37</v>
      </c>
      <c r="C32" s="208"/>
      <c r="D32" s="432">
        <v>5500000</v>
      </c>
      <c r="E32" s="432">
        <v>55000000</v>
      </c>
      <c r="F32" s="432">
        <v>5500000</v>
      </c>
      <c r="G32" s="432">
        <v>55000000</v>
      </c>
      <c r="H32" s="248"/>
      <c r="I32" s="248"/>
      <c r="J32" s="248"/>
      <c r="K32" s="248"/>
      <c r="L32" s="239"/>
      <c r="M32" s="237"/>
      <c r="N32" s="423"/>
      <c r="O32" s="237"/>
      <c r="Z32" s="345"/>
      <c r="AA32" s="345"/>
    </row>
    <row r="33" spans="1:27" ht="25.5">
      <c r="A33" s="240" t="s">
        <v>330</v>
      </c>
      <c r="B33" s="208" t="s">
        <v>38</v>
      </c>
      <c r="C33" s="208"/>
      <c r="D33" s="432">
        <v>16500000</v>
      </c>
      <c r="E33" s="432">
        <v>165000000</v>
      </c>
      <c r="F33" s="432">
        <v>16500000</v>
      </c>
      <c r="G33" s="432">
        <v>165000000</v>
      </c>
      <c r="H33" s="248"/>
      <c r="I33" s="248"/>
      <c r="J33" s="248"/>
      <c r="K33" s="248"/>
      <c r="L33" s="239"/>
      <c r="M33" s="237"/>
      <c r="N33" s="423"/>
      <c r="O33" s="237"/>
      <c r="Z33" s="345"/>
      <c r="AA33" s="345"/>
    </row>
    <row r="34" spans="1:27" ht="25.5">
      <c r="A34" s="14" t="s">
        <v>331</v>
      </c>
      <c r="B34" s="208" t="s">
        <v>39</v>
      </c>
      <c r="C34" s="208"/>
      <c r="D34" s="432">
        <v>13200000</v>
      </c>
      <c r="E34" s="432">
        <v>132000000</v>
      </c>
      <c r="F34" s="432">
        <v>13200000</v>
      </c>
      <c r="G34" s="432">
        <v>132000000</v>
      </c>
      <c r="H34" s="248"/>
      <c r="I34" s="248"/>
      <c r="J34" s="248"/>
      <c r="K34" s="248"/>
      <c r="L34" s="239"/>
      <c r="M34" s="237"/>
      <c r="N34" s="423"/>
      <c r="O34" s="237"/>
      <c r="Z34" s="345"/>
      <c r="AA34" s="345"/>
    </row>
    <row r="35" spans="1:27" ht="25.5">
      <c r="A35" s="240" t="s">
        <v>341</v>
      </c>
      <c r="B35" s="208">
        <v>20.6</v>
      </c>
      <c r="C35" s="208"/>
      <c r="D35" s="432">
        <v>15000000</v>
      </c>
      <c r="E35" s="432">
        <v>150000000</v>
      </c>
      <c r="F35" s="432">
        <v>15000000</v>
      </c>
      <c r="G35" s="432">
        <v>153387096</v>
      </c>
      <c r="H35" s="248"/>
      <c r="I35" s="248"/>
      <c r="J35" s="248"/>
      <c r="K35" s="248"/>
      <c r="L35" s="239"/>
      <c r="M35" s="237"/>
      <c r="N35" s="423"/>
      <c r="O35" s="237"/>
      <c r="Z35" s="345"/>
      <c r="AA35" s="345"/>
    </row>
    <row r="36" spans="1:27" ht="25.5">
      <c r="A36" s="240" t="s">
        <v>470</v>
      </c>
      <c r="B36" s="208">
        <v>20.7</v>
      </c>
      <c r="C36" s="208"/>
      <c r="D36" s="432"/>
      <c r="E36" s="432">
        <v>24899834</v>
      </c>
      <c r="F36" s="432"/>
      <c r="G36" s="432"/>
      <c r="H36" s="248"/>
      <c r="I36" s="248"/>
      <c r="J36" s="248"/>
      <c r="K36" s="248"/>
      <c r="L36" s="239"/>
      <c r="M36" s="237"/>
      <c r="N36" s="423"/>
      <c r="O36" s="237"/>
    </row>
    <row r="37" spans="1:27" ht="26.25" customHeight="1">
      <c r="A37" s="240" t="s">
        <v>471</v>
      </c>
      <c r="B37" s="208">
        <v>20.8</v>
      </c>
      <c r="C37" s="208"/>
      <c r="D37" s="432">
        <v>8041117</v>
      </c>
      <c r="E37" s="432">
        <v>79632977</v>
      </c>
      <c r="F37" s="432">
        <v>6212741</v>
      </c>
      <c r="G37" s="432">
        <v>74552913</v>
      </c>
      <c r="H37" s="248"/>
      <c r="I37" s="248"/>
      <c r="J37" s="248"/>
      <c r="K37" s="248"/>
      <c r="L37" s="239"/>
      <c r="M37" s="237"/>
      <c r="N37" s="423"/>
      <c r="O37" s="237"/>
    </row>
    <row r="38" spans="1:27" ht="25.5">
      <c r="A38" s="240" t="s">
        <v>472</v>
      </c>
      <c r="B38" s="208">
        <v>20.9</v>
      </c>
      <c r="C38" s="208"/>
      <c r="D38" s="432"/>
      <c r="E38" s="432"/>
      <c r="F38" s="432"/>
      <c r="G38" s="432"/>
      <c r="H38" s="248"/>
      <c r="I38" s="248"/>
      <c r="J38" s="248"/>
      <c r="K38" s="248"/>
      <c r="L38" s="239"/>
      <c r="M38" s="237"/>
      <c r="N38" s="423"/>
      <c r="O38" s="237"/>
    </row>
    <row r="39" spans="1:27" ht="25.5">
      <c r="A39" s="240" t="s">
        <v>473</v>
      </c>
      <c r="B39" s="241">
        <v>20.100000000000001</v>
      </c>
      <c r="C39" s="208"/>
      <c r="D39" s="432">
        <v>58486</v>
      </c>
      <c r="E39" s="432">
        <v>377595</v>
      </c>
      <c r="F39" s="432">
        <v>458515</v>
      </c>
      <c r="G39" s="432">
        <v>12993694</v>
      </c>
      <c r="H39" s="248"/>
      <c r="I39" s="248"/>
      <c r="J39" s="248"/>
      <c r="K39" s="248"/>
      <c r="L39" s="239"/>
      <c r="M39" s="237"/>
      <c r="N39" s="423"/>
      <c r="O39" s="237"/>
      <c r="Z39" s="345"/>
      <c r="AA39" s="345"/>
    </row>
    <row r="40" spans="1:27" ht="38.25" customHeight="1">
      <c r="A40" s="238" t="s">
        <v>332</v>
      </c>
      <c r="B40" s="242" t="s">
        <v>40</v>
      </c>
      <c r="C40" s="209"/>
      <c r="D40" s="448">
        <v>-2987666307</v>
      </c>
      <c r="E40" s="448">
        <v>-3925573970</v>
      </c>
      <c r="F40" s="448">
        <v>-4744933411</v>
      </c>
      <c r="G40" s="448">
        <v>-1840258924</v>
      </c>
      <c r="H40" s="248"/>
      <c r="I40" s="248"/>
      <c r="J40" s="248"/>
      <c r="K40" s="248"/>
      <c r="L40" s="239"/>
      <c r="M40" s="237"/>
      <c r="N40" s="423"/>
      <c r="O40" s="237"/>
      <c r="Z40" s="345"/>
      <c r="AA40" s="345"/>
    </row>
    <row r="41" spans="1:27" ht="25.5" customHeight="1">
      <c r="A41" s="238" t="s">
        <v>333</v>
      </c>
      <c r="B41" s="242" t="s">
        <v>41</v>
      </c>
      <c r="C41" s="209"/>
      <c r="D41" s="448"/>
      <c r="E41" s="448"/>
      <c r="F41" s="448"/>
      <c r="G41" s="448"/>
      <c r="H41" s="248"/>
      <c r="I41" s="248"/>
      <c r="J41" s="248"/>
      <c r="K41" s="248"/>
      <c r="L41" s="239"/>
      <c r="M41" s="237"/>
      <c r="N41" s="423"/>
      <c r="O41" s="237"/>
    </row>
    <row r="42" spans="1:27" ht="25.5" customHeight="1">
      <c r="A42" s="240" t="s">
        <v>334</v>
      </c>
      <c r="B42" s="243" t="s">
        <v>42</v>
      </c>
      <c r="C42" s="208"/>
      <c r="D42" s="432"/>
      <c r="E42" s="432"/>
      <c r="F42" s="432"/>
      <c r="G42" s="432"/>
      <c r="H42" s="248"/>
      <c r="I42" s="248"/>
      <c r="J42" s="248"/>
      <c r="K42" s="248"/>
      <c r="L42" s="239"/>
      <c r="M42" s="237"/>
      <c r="N42" s="423"/>
      <c r="O42" s="237"/>
    </row>
    <row r="43" spans="1:27" ht="25.5" customHeight="1">
      <c r="A43" s="240" t="s">
        <v>335</v>
      </c>
      <c r="B43" s="243" t="s">
        <v>43</v>
      </c>
      <c r="C43" s="208"/>
      <c r="D43" s="432"/>
      <c r="E43" s="432"/>
      <c r="F43" s="432"/>
      <c r="G43" s="432"/>
      <c r="H43" s="248"/>
      <c r="I43" s="248"/>
      <c r="J43" s="248"/>
      <c r="K43" s="248"/>
      <c r="L43" s="239"/>
      <c r="M43" s="237"/>
      <c r="N43" s="423"/>
      <c r="O43" s="237"/>
    </row>
    <row r="44" spans="1:27" ht="25.5" customHeight="1">
      <c r="A44" s="238" t="s">
        <v>336</v>
      </c>
      <c r="B44" s="242" t="s">
        <v>21</v>
      </c>
      <c r="C44" s="209"/>
      <c r="D44" s="448">
        <v>-2987666307</v>
      </c>
      <c r="E44" s="448">
        <v>-3925573970</v>
      </c>
      <c r="F44" s="448">
        <v>-4744933411</v>
      </c>
      <c r="G44" s="448">
        <v>-1840258924</v>
      </c>
      <c r="H44" s="248"/>
      <c r="I44" s="248"/>
      <c r="J44" s="248"/>
      <c r="K44" s="248"/>
      <c r="L44" s="239"/>
      <c r="M44" s="237"/>
      <c r="N44" s="423"/>
      <c r="O44" s="237"/>
      <c r="Z44" s="345"/>
      <c r="AA44" s="345"/>
    </row>
    <row r="45" spans="1:27" ht="25.5">
      <c r="A45" s="240" t="s">
        <v>337</v>
      </c>
      <c r="B45" s="243" t="s">
        <v>20</v>
      </c>
      <c r="C45" s="208"/>
      <c r="D45" s="432">
        <v>65764227</v>
      </c>
      <c r="E45" s="432">
        <v>351759044</v>
      </c>
      <c r="F45" s="432">
        <v>-1548130404</v>
      </c>
      <c r="G45" s="432">
        <v>325284116</v>
      </c>
      <c r="H45" s="248"/>
      <c r="I45" s="248"/>
      <c r="J45" s="248"/>
      <c r="K45" s="248"/>
      <c r="L45" s="239"/>
      <c r="M45" s="237"/>
      <c r="N45" s="423"/>
      <c r="O45" s="237"/>
      <c r="Z45" s="345"/>
      <c r="AA45" s="345"/>
    </row>
    <row r="46" spans="1:27" ht="25.5">
      <c r="A46" s="240" t="s">
        <v>338</v>
      </c>
      <c r="B46" s="243" t="s">
        <v>19</v>
      </c>
      <c r="C46" s="208"/>
      <c r="D46" s="432">
        <v>-3053430534</v>
      </c>
      <c r="E46" s="432">
        <v>-4277333014</v>
      </c>
      <c r="F46" s="432">
        <v>-3196803007</v>
      </c>
      <c r="G46" s="432">
        <v>-2165543040</v>
      </c>
      <c r="H46" s="248"/>
      <c r="I46" s="248"/>
      <c r="J46" s="248"/>
      <c r="K46" s="248"/>
      <c r="L46" s="239"/>
      <c r="M46" s="237"/>
      <c r="N46" s="423"/>
      <c r="O46" s="237"/>
      <c r="Z46" s="345"/>
      <c r="AA46" s="345"/>
    </row>
    <row r="47" spans="1:27" ht="25.5" customHeight="1">
      <c r="A47" s="238" t="s">
        <v>339</v>
      </c>
      <c r="B47" s="242" t="s">
        <v>44</v>
      </c>
      <c r="C47" s="209"/>
      <c r="D47" s="448"/>
      <c r="E47" s="448"/>
      <c r="F47" s="448"/>
      <c r="G47" s="448"/>
      <c r="H47" s="248"/>
      <c r="I47" s="248"/>
      <c r="J47" s="248"/>
      <c r="K47" s="248"/>
      <c r="L47" s="239"/>
      <c r="M47" s="237"/>
      <c r="N47" s="423"/>
      <c r="O47" s="237"/>
    </row>
    <row r="48" spans="1:27" ht="25.5" customHeight="1">
      <c r="A48" s="238" t="s">
        <v>340</v>
      </c>
      <c r="B48" s="242" t="s">
        <v>45</v>
      </c>
      <c r="C48" s="209"/>
      <c r="D48" s="448">
        <v>-2987666307</v>
      </c>
      <c r="E48" s="448">
        <v>-3925573970</v>
      </c>
      <c r="F48" s="448">
        <v>-4744933411</v>
      </c>
      <c r="G48" s="448">
        <v>-1840258924</v>
      </c>
      <c r="H48" s="248"/>
      <c r="I48" s="248"/>
      <c r="J48" s="248"/>
      <c r="K48" s="248"/>
      <c r="L48" s="239"/>
      <c r="M48" s="237"/>
      <c r="N48" s="423"/>
      <c r="O48" s="237"/>
      <c r="Z48" s="345"/>
      <c r="AA48" s="345"/>
    </row>
    <row r="49" spans="1:15">
      <c r="A49" s="236"/>
      <c r="B49" s="236"/>
      <c r="C49" s="236"/>
      <c r="D49" s="447"/>
      <c r="E49" s="447"/>
      <c r="F49" s="447"/>
      <c r="G49" s="447"/>
      <c r="H49" s="248"/>
      <c r="I49" s="248"/>
      <c r="J49" s="248"/>
      <c r="K49" s="248">
        <v>0</v>
      </c>
      <c r="L49" s="239">
        <v>0</v>
      </c>
      <c r="M49" s="237">
        <v>0</v>
      </c>
      <c r="N49" s="423" t="e">
        <v>#REF!</v>
      </c>
      <c r="O49" s="237">
        <v>0</v>
      </c>
    </row>
    <row r="51" spans="1:15" s="246" customFormat="1" ht="14.25">
      <c r="A51" s="23" t="s">
        <v>176</v>
      </c>
      <c r="B51" s="244"/>
      <c r="C51" s="24"/>
      <c r="D51" s="450"/>
      <c r="E51" s="451" t="s">
        <v>177</v>
      </c>
      <c r="F51" s="452"/>
      <c r="G51" s="452"/>
      <c r="H51" s="232"/>
      <c r="I51" s="232"/>
      <c r="J51" s="232"/>
      <c r="K51" s="232"/>
      <c r="L51" s="22"/>
    </row>
    <row r="52" spans="1:15" s="246" customFormat="1" ht="14.25">
      <c r="A52" s="244" t="s">
        <v>178</v>
      </c>
      <c r="B52" s="244"/>
      <c r="C52" s="24"/>
      <c r="D52" s="450"/>
      <c r="E52" s="450" t="s">
        <v>179</v>
      </c>
      <c r="F52" s="452"/>
      <c r="G52" s="452"/>
      <c r="H52" s="232"/>
      <c r="I52" s="232"/>
      <c r="J52" s="232"/>
      <c r="K52" s="232"/>
      <c r="L52" s="22"/>
    </row>
    <row r="53" spans="1:15" s="246" customFormat="1" ht="14.25">
      <c r="A53" s="244"/>
      <c r="B53" s="244"/>
      <c r="C53" s="24"/>
      <c r="D53" s="450"/>
      <c r="E53" s="450"/>
      <c r="F53" s="452"/>
      <c r="G53" s="452"/>
      <c r="H53" s="232"/>
      <c r="I53" s="232"/>
      <c r="J53" s="232"/>
      <c r="K53" s="232"/>
      <c r="L53" s="22"/>
    </row>
    <row r="54" spans="1:15" s="246" customFormat="1" ht="14.25">
      <c r="A54" s="244"/>
      <c r="B54" s="244"/>
      <c r="C54" s="24"/>
      <c r="D54" s="450"/>
      <c r="E54" s="450"/>
      <c r="F54" s="452"/>
      <c r="G54" s="452"/>
      <c r="H54" s="232"/>
      <c r="I54" s="232"/>
      <c r="J54" s="232"/>
      <c r="K54" s="232"/>
      <c r="L54" s="22"/>
    </row>
    <row r="55" spans="1:15" s="246" customFormat="1" ht="14.25">
      <c r="A55" s="244"/>
      <c r="B55" s="244"/>
      <c r="C55" s="24"/>
      <c r="D55" s="450"/>
      <c r="E55" s="450"/>
      <c r="F55" s="452"/>
      <c r="G55" s="452"/>
      <c r="H55" s="232"/>
      <c r="I55" s="232"/>
      <c r="J55" s="232"/>
      <c r="K55" s="232"/>
      <c r="L55" s="22"/>
    </row>
    <row r="56" spans="1:15" s="246" customFormat="1" ht="14.25">
      <c r="A56" s="244"/>
      <c r="B56" s="244"/>
      <c r="C56" s="24"/>
      <c r="D56" s="450"/>
      <c r="E56" s="450"/>
      <c r="F56" s="452"/>
      <c r="G56" s="452"/>
      <c r="H56" s="232"/>
      <c r="I56" s="232"/>
      <c r="J56" s="232"/>
      <c r="K56" s="232"/>
      <c r="L56" s="22"/>
    </row>
    <row r="57" spans="1:15" s="246" customFormat="1" ht="14.25">
      <c r="A57" s="244"/>
      <c r="B57" s="244"/>
      <c r="C57" s="24"/>
      <c r="D57" s="450"/>
      <c r="E57" s="450"/>
      <c r="F57" s="452"/>
      <c r="G57" s="452"/>
      <c r="H57" s="232"/>
      <c r="I57" s="232"/>
      <c r="J57" s="232"/>
      <c r="K57" s="232"/>
      <c r="L57" s="22"/>
    </row>
    <row r="58" spans="1:15" s="246" customFormat="1" ht="14.25">
      <c r="A58" s="244"/>
      <c r="B58" s="244"/>
      <c r="C58" s="24"/>
      <c r="D58" s="450"/>
      <c r="E58" s="450"/>
      <c r="F58" s="452"/>
      <c r="G58" s="452"/>
      <c r="H58" s="232"/>
      <c r="I58" s="232"/>
      <c r="J58" s="232"/>
      <c r="K58" s="232"/>
      <c r="L58" s="22"/>
    </row>
    <row r="59" spans="1:15" s="246" customFormat="1" ht="14.25">
      <c r="A59" s="244"/>
      <c r="B59" s="244"/>
      <c r="C59" s="24"/>
      <c r="D59" s="450"/>
      <c r="E59" s="450"/>
      <c r="F59" s="452"/>
      <c r="G59" s="452"/>
      <c r="H59" s="232"/>
      <c r="I59" s="232"/>
      <c r="J59" s="232"/>
      <c r="K59" s="232"/>
      <c r="L59" s="22"/>
    </row>
    <row r="60" spans="1:15" s="246" customFormat="1" ht="14.25">
      <c r="A60" s="244"/>
      <c r="B60" s="244"/>
      <c r="C60" s="24"/>
      <c r="D60" s="450"/>
      <c r="E60" s="450"/>
      <c r="F60" s="452"/>
      <c r="G60" s="452"/>
      <c r="H60" s="232"/>
      <c r="I60" s="232"/>
      <c r="J60" s="232"/>
      <c r="K60" s="232"/>
      <c r="L60" s="22"/>
    </row>
    <row r="61" spans="1:15" s="246" customFormat="1" ht="14.25">
      <c r="A61" s="26"/>
      <c r="B61" s="26"/>
      <c r="C61" s="24"/>
      <c r="D61" s="450"/>
      <c r="E61" s="450"/>
      <c r="F61" s="452"/>
      <c r="G61" s="452"/>
      <c r="H61" s="232"/>
      <c r="I61" s="232"/>
      <c r="J61" s="232"/>
      <c r="K61" s="232"/>
      <c r="L61" s="22"/>
    </row>
    <row r="62" spans="1:15" s="246" customFormat="1" ht="14.25">
      <c r="A62" s="23" t="s">
        <v>238</v>
      </c>
      <c r="B62" s="244"/>
      <c r="C62" s="24"/>
      <c r="D62" s="450"/>
      <c r="E62" s="539" t="s">
        <v>476</v>
      </c>
      <c r="F62" s="539"/>
      <c r="G62" s="539"/>
      <c r="H62" s="232"/>
      <c r="I62" s="232"/>
      <c r="J62" s="232"/>
      <c r="K62" s="232"/>
      <c r="L62" s="22"/>
    </row>
    <row r="63" spans="1:15" s="246" customFormat="1" ht="14.25">
      <c r="A63" s="23" t="s">
        <v>625</v>
      </c>
      <c r="B63" s="244"/>
      <c r="C63" s="24"/>
      <c r="D63" s="450"/>
      <c r="E63" s="451"/>
      <c r="F63" s="452"/>
      <c r="G63" s="452"/>
      <c r="H63" s="232"/>
      <c r="I63" s="232"/>
      <c r="J63" s="232"/>
      <c r="K63" s="232"/>
      <c r="L63" s="22"/>
    </row>
    <row r="64" spans="1:15" s="246" customFormat="1" ht="14.25">
      <c r="A64" s="1" t="s">
        <v>239</v>
      </c>
      <c r="B64" s="244"/>
      <c r="C64" s="24"/>
      <c r="D64" s="450"/>
      <c r="E64" s="450"/>
      <c r="F64" s="452"/>
      <c r="G64" s="452"/>
      <c r="H64" s="232"/>
      <c r="I64" s="232"/>
      <c r="J64" s="232"/>
      <c r="K64" s="232"/>
      <c r="L64" s="22"/>
    </row>
    <row r="65" spans="1:7">
      <c r="A65" s="233"/>
      <c r="B65" s="233"/>
      <c r="D65" s="453"/>
      <c r="E65" s="454"/>
      <c r="F65" s="453"/>
      <c r="G65" s="453"/>
    </row>
  </sheetData>
  <protectedRanges>
    <protectedRange sqref="C26:E26" name="Range1_2"/>
    <protectedRange sqref="F47:G48" name="Range1_14"/>
  </protectedRanges>
  <mergeCells count="14">
    <mergeCell ref="E62:G62"/>
    <mergeCell ref="F12:G12"/>
    <mergeCell ref="D12:E12"/>
    <mergeCell ref="A12:A13"/>
    <mergeCell ref="C12:C13"/>
    <mergeCell ref="B12:B13"/>
    <mergeCell ref="B10:E10"/>
    <mergeCell ref="A1:G1"/>
    <mergeCell ref="A2:G2"/>
    <mergeCell ref="A3:G4"/>
    <mergeCell ref="A5:G5"/>
    <mergeCell ref="B8:G8"/>
    <mergeCell ref="B9:G9"/>
    <mergeCell ref="B7:G7"/>
  </mergeCells>
  <pageMargins left="0.51" right="0.22" top="0.49" bottom="0.54" header="0.3" footer="0.3"/>
  <pageSetup scale="66"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zoomScale="90" zoomScaleNormal="100" zoomScaleSheetLayoutView="90" workbookViewId="0">
      <selection sqref="A1:XFD1048576"/>
    </sheetView>
  </sheetViews>
  <sheetFormatPr defaultColWidth="9.140625" defaultRowHeight="12.75"/>
  <cols>
    <col min="1" max="1" width="56" style="22" customWidth="1"/>
    <col min="2" max="2" width="10.28515625" style="22" customWidth="1"/>
    <col min="3" max="3" width="13.42578125" style="22" customWidth="1"/>
    <col min="4" max="4" width="23.85546875" style="22" customWidth="1"/>
    <col min="5" max="5" width="28.5703125" style="22" customWidth="1"/>
    <col min="6" max="6" width="24.5703125" style="249" hidden="1" customWidth="1"/>
    <col min="7" max="7" width="32.5703125" style="22" hidden="1" customWidth="1"/>
    <col min="8" max="8" width="6" style="22" hidden="1" customWidth="1"/>
    <col min="9" max="10" width="23.85546875" style="22" hidden="1" customWidth="1"/>
    <col min="11" max="11" width="13.5703125" style="22" hidden="1" customWidth="1"/>
    <col min="12" max="12" width="0" style="22" hidden="1" customWidth="1"/>
    <col min="13" max="16384" width="9.140625" style="22"/>
  </cols>
  <sheetData>
    <row r="1" spans="1:12" ht="27" customHeight="1">
      <c r="A1" s="467" t="s">
        <v>236</v>
      </c>
      <c r="B1" s="467"/>
      <c r="C1" s="467"/>
      <c r="D1" s="467"/>
      <c r="E1" s="467"/>
    </row>
    <row r="2" spans="1:12" ht="35.25" customHeight="1">
      <c r="A2" s="468" t="s">
        <v>171</v>
      </c>
      <c r="B2" s="468"/>
      <c r="C2" s="468"/>
      <c r="D2" s="468"/>
      <c r="E2" s="468"/>
    </row>
    <row r="3" spans="1:12">
      <c r="A3" s="469" t="s">
        <v>180</v>
      </c>
      <c r="B3" s="469"/>
      <c r="C3" s="469"/>
      <c r="D3" s="469"/>
      <c r="E3" s="469"/>
    </row>
    <row r="4" spans="1:12" ht="19.5" customHeight="1">
      <c r="A4" s="469"/>
      <c r="B4" s="469"/>
      <c r="C4" s="469"/>
      <c r="D4" s="469"/>
      <c r="E4" s="469"/>
    </row>
    <row r="5" spans="1:12">
      <c r="A5" s="478" t="s">
        <v>653</v>
      </c>
      <c r="B5" s="478"/>
      <c r="C5" s="478"/>
      <c r="D5" s="478"/>
      <c r="E5" s="478"/>
    </row>
    <row r="6" spans="1:12">
      <c r="A6" s="349"/>
      <c r="B6" s="349"/>
      <c r="C6" s="349"/>
      <c r="D6" s="349"/>
      <c r="E6" s="457"/>
    </row>
    <row r="7" spans="1:12" ht="30" customHeight="1">
      <c r="A7" s="347" t="s">
        <v>244</v>
      </c>
      <c r="B7" s="471" t="s">
        <v>475</v>
      </c>
      <c r="C7" s="471"/>
      <c r="D7" s="471"/>
      <c r="E7" s="471"/>
    </row>
    <row r="8" spans="1:12" ht="30" customHeight="1">
      <c r="A8" s="346" t="s">
        <v>243</v>
      </c>
      <c r="B8" s="466" t="s">
        <v>245</v>
      </c>
      <c r="C8" s="466"/>
      <c r="D8" s="466"/>
      <c r="E8" s="466"/>
    </row>
    <row r="9" spans="1:12" ht="30" customHeight="1">
      <c r="A9" s="347" t="s">
        <v>246</v>
      </c>
      <c r="B9" s="471" t="s">
        <v>640</v>
      </c>
      <c r="C9" s="471"/>
      <c r="D9" s="471"/>
      <c r="E9" s="471"/>
    </row>
    <row r="10" spans="1:12" ht="30" customHeight="1">
      <c r="A10" s="346" t="s">
        <v>247</v>
      </c>
      <c r="B10" s="466" t="s">
        <v>672</v>
      </c>
      <c r="C10" s="466"/>
      <c r="D10" s="466"/>
      <c r="E10" s="466"/>
    </row>
    <row r="12" spans="1:12" s="1" customFormat="1" ht="41.25" customHeight="1">
      <c r="A12" s="236" t="s">
        <v>173</v>
      </c>
      <c r="B12" s="236" t="s">
        <v>174</v>
      </c>
      <c r="C12" s="250" t="s">
        <v>175</v>
      </c>
      <c r="D12" s="250" t="s">
        <v>650</v>
      </c>
      <c r="E12" s="250" t="s">
        <v>648</v>
      </c>
      <c r="F12" s="251"/>
      <c r="G12" s="22"/>
      <c r="H12" s="22"/>
      <c r="I12" s="22"/>
      <c r="J12" s="22"/>
      <c r="K12" s="22"/>
      <c r="L12" s="22"/>
    </row>
    <row r="13" spans="1:12" s="1" customFormat="1" ht="25.5">
      <c r="A13" s="354" t="s">
        <v>349</v>
      </c>
      <c r="B13" s="355" t="s">
        <v>46</v>
      </c>
      <c r="C13" s="356"/>
      <c r="D13" s="344"/>
      <c r="E13" s="357"/>
      <c r="F13" s="251"/>
      <c r="G13" s="22"/>
      <c r="H13" s="22"/>
      <c r="I13" s="22"/>
      <c r="J13" s="22"/>
      <c r="K13" s="22"/>
      <c r="L13" s="22"/>
    </row>
    <row r="14" spans="1:12" s="1" customFormat="1" ht="25.5">
      <c r="A14" s="354" t="s">
        <v>350</v>
      </c>
      <c r="B14" s="355" t="s">
        <v>0</v>
      </c>
      <c r="C14" s="358"/>
      <c r="D14" s="357">
        <v>8018414827</v>
      </c>
      <c r="E14" s="357">
        <v>5074781072</v>
      </c>
      <c r="F14" s="252"/>
      <c r="G14" s="22"/>
      <c r="H14" s="253"/>
      <c r="I14" s="253"/>
      <c r="J14" s="22"/>
      <c r="K14" s="22"/>
      <c r="L14" s="22"/>
    </row>
    <row r="15" spans="1:12" s="1" customFormat="1" ht="25.5">
      <c r="A15" s="359" t="s">
        <v>351</v>
      </c>
      <c r="B15" s="360" t="s">
        <v>47</v>
      </c>
      <c r="C15" s="208"/>
      <c r="D15" s="344">
        <v>8018414827</v>
      </c>
      <c r="E15" s="344">
        <v>5074781072</v>
      </c>
      <c r="F15" s="252"/>
      <c r="G15" s="22"/>
      <c r="H15" s="253"/>
      <c r="I15" s="253"/>
      <c r="J15" s="22"/>
      <c r="K15" s="22"/>
      <c r="L15" s="22"/>
    </row>
    <row r="16" spans="1:12" s="1" customFormat="1" ht="25.5">
      <c r="A16" s="359" t="s">
        <v>352</v>
      </c>
      <c r="B16" s="360" t="s">
        <v>48</v>
      </c>
      <c r="C16" s="208"/>
      <c r="D16" s="344"/>
      <c r="E16" s="344"/>
      <c r="F16" s="252"/>
      <c r="G16" s="22"/>
      <c r="H16" s="253"/>
      <c r="I16" s="253"/>
      <c r="J16" s="22"/>
      <c r="K16" s="22"/>
      <c r="L16" s="22"/>
    </row>
    <row r="17" spans="1:12" s="1" customFormat="1" ht="25.5">
      <c r="A17" s="354" t="s">
        <v>353</v>
      </c>
      <c r="B17" s="355" t="s">
        <v>1</v>
      </c>
      <c r="C17" s="209"/>
      <c r="D17" s="406">
        <v>68415797000</v>
      </c>
      <c r="E17" s="406">
        <v>77704685500</v>
      </c>
      <c r="F17" s="252"/>
      <c r="G17" s="22"/>
      <c r="H17" s="253"/>
      <c r="I17" s="253"/>
      <c r="J17" s="22"/>
      <c r="K17" s="22"/>
      <c r="L17" s="22"/>
    </row>
    <row r="18" spans="1:12" s="1" customFormat="1" ht="25.5">
      <c r="A18" s="359" t="s">
        <v>354</v>
      </c>
      <c r="B18" s="360" t="s">
        <v>2</v>
      </c>
      <c r="C18" s="208"/>
      <c r="D18" s="344">
        <v>68415797000</v>
      </c>
      <c r="E18" s="344">
        <v>77704685500</v>
      </c>
      <c r="F18" s="252"/>
      <c r="G18" s="22"/>
      <c r="H18" s="253"/>
      <c r="I18" s="253"/>
      <c r="J18" s="22"/>
      <c r="K18" s="22"/>
      <c r="L18" s="22"/>
    </row>
    <row r="19" spans="1:12" s="1" customFormat="1" ht="25.5">
      <c r="A19" s="359" t="s">
        <v>286</v>
      </c>
      <c r="B19" s="360">
        <v>121.1</v>
      </c>
      <c r="C19" s="208"/>
      <c r="D19" s="344">
        <v>68415797000</v>
      </c>
      <c r="E19" s="344">
        <v>77704685500</v>
      </c>
      <c r="F19" s="252"/>
      <c r="G19" s="22"/>
      <c r="H19" s="253"/>
      <c r="I19" s="253"/>
      <c r="J19" s="22"/>
      <c r="K19" s="22"/>
      <c r="L19" s="22"/>
    </row>
    <row r="20" spans="1:12" s="1" customFormat="1" ht="25.5">
      <c r="A20" s="359" t="s">
        <v>287</v>
      </c>
      <c r="B20" s="360">
        <v>121.2</v>
      </c>
      <c r="C20" s="208"/>
      <c r="D20" s="344"/>
      <c r="E20" s="344"/>
      <c r="F20" s="252"/>
      <c r="G20" s="22"/>
      <c r="H20" s="253"/>
      <c r="I20" s="253"/>
      <c r="J20" s="22"/>
      <c r="K20" s="22"/>
      <c r="L20" s="22"/>
    </row>
    <row r="21" spans="1:12" s="1" customFormat="1" ht="25.5">
      <c r="A21" s="359" t="s">
        <v>288</v>
      </c>
      <c r="B21" s="360">
        <v>121.3</v>
      </c>
      <c r="C21" s="208"/>
      <c r="D21" s="344"/>
      <c r="E21" s="344"/>
      <c r="F21" s="252"/>
      <c r="G21" s="22"/>
      <c r="H21" s="253"/>
      <c r="I21" s="253"/>
      <c r="J21" s="22"/>
      <c r="K21" s="22"/>
      <c r="L21" s="22"/>
    </row>
    <row r="22" spans="1:12" s="1" customFormat="1" ht="25.5">
      <c r="A22" s="359" t="s">
        <v>289</v>
      </c>
      <c r="B22" s="360">
        <v>121.4</v>
      </c>
      <c r="C22" s="208"/>
      <c r="D22" s="344"/>
      <c r="E22" s="344"/>
      <c r="F22" s="252"/>
      <c r="G22" s="22"/>
      <c r="H22" s="253"/>
      <c r="I22" s="253"/>
      <c r="J22" s="22"/>
      <c r="K22" s="22"/>
      <c r="L22" s="22"/>
    </row>
    <row r="23" spans="1:12" s="1" customFormat="1" ht="25.5">
      <c r="A23" s="359" t="s">
        <v>355</v>
      </c>
      <c r="B23" s="360" t="s">
        <v>49</v>
      </c>
      <c r="C23" s="361"/>
      <c r="D23" s="344"/>
      <c r="E23" s="344"/>
      <c r="F23" s="252"/>
      <c r="G23" s="22"/>
      <c r="H23" s="253"/>
      <c r="I23" s="253"/>
      <c r="J23" s="22"/>
      <c r="K23" s="22"/>
      <c r="L23" s="22"/>
    </row>
    <row r="24" spans="1:12" s="1" customFormat="1" ht="25.5">
      <c r="A24" s="354" t="s">
        <v>356</v>
      </c>
      <c r="B24" s="362" t="s">
        <v>3</v>
      </c>
      <c r="C24" s="358"/>
      <c r="D24" s="406"/>
      <c r="E24" s="406">
        <v>3147290000</v>
      </c>
      <c r="F24" s="252"/>
      <c r="G24" s="22"/>
      <c r="H24" s="253"/>
      <c r="I24" s="253"/>
      <c r="J24" s="22"/>
      <c r="K24" s="22"/>
      <c r="L24" s="22"/>
    </row>
    <row r="25" spans="1:12" s="1" customFormat="1" ht="25.5">
      <c r="A25" s="359" t="s">
        <v>357</v>
      </c>
      <c r="B25" s="360" t="s">
        <v>4</v>
      </c>
      <c r="C25" s="361"/>
      <c r="D25" s="344"/>
      <c r="E25" s="344">
        <v>3147290000</v>
      </c>
      <c r="F25" s="252"/>
      <c r="G25" s="22"/>
      <c r="H25" s="253"/>
      <c r="I25" s="253"/>
      <c r="J25" s="22"/>
      <c r="K25" s="22"/>
      <c r="L25" s="22"/>
    </row>
    <row r="26" spans="1:12" s="1" customFormat="1" ht="25.5">
      <c r="A26" s="359" t="s">
        <v>358</v>
      </c>
      <c r="B26" s="363" t="s">
        <v>248</v>
      </c>
      <c r="C26" s="361"/>
      <c r="D26" s="344"/>
      <c r="E26" s="344"/>
      <c r="F26" s="252"/>
      <c r="G26" s="22"/>
      <c r="H26" s="253"/>
      <c r="I26" s="253"/>
      <c r="J26" s="22"/>
      <c r="K26" s="22"/>
      <c r="L26" s="22"/>
    </row>
    <row r="27" spans="1:12" s="1" customFormat="1" ht="25.5">
      <c r="A27" s="359" t="s">
        <v>359</v>
      </c>
      <c r="B27" s="360" t="s">
        <v>50</v>
      </c>
      <c r="C27" s="208"/>
      <c r="D27" s="344"/>
      <c r="E27" s="344"/>
      <c r="F27" s="252"/>
      <c r="G27" s="22"/>
      <c r="H27" s="253"/>
      <c r="I27" s="253"/>
      <c r="J27" s="22"/>
      <c r="K27" s="22"/>
      <c r="L27" s="22"/>
    </row>
    <row r="28" spans="1:12" s="1" customFormat="1" ht="25.5">
      <c r="A28" s="359" t="s">
        <v>360</v>
      </c>
      <c r="B28" s="360" t="s">
        <v>51</v>
      </c>
      <c r="C28" s="208"/>
      <c r="D28" s="344"/>
      <c r="E28" s="344"/>
      <c r="F28" s="252"/>
      <c r="G28" s="22"/>
      <c r="H28" s="253"/>
      <c r="I28" s="253"/>
      <c r="J28" s="22"/>
      <c r="K28" s="22"/>
      <c r="L28" s="22"/>
    </row>
    <row r="29" spans="1:12" s="1" customFormat="1" ht="38.25">
      <c r="A29" s="359" t="s">
        <v>361</v>
      </c>
      <c r="B29" s="360" t="s">
        <v>249</v>
      </c>
      <c r="C29" s="208"/>
      <c r="D29" s="344"/>
      <c r="E29" s="344"/>
      <c r="F29" s="252"/>
      <c r="G29" s="22"/>
      <c r="H29" s="253"/>
      <c r="I29" s="253"/>
      <c r="J29" s="22"/>
      <c r="K29" s="22"/>
      <c r="L29" s="22"/>
    </row>
    <row r="30" spans="1:12" s="1" customFormat="1" ht="25.5">
      <c r="A30" s="359" t="s">
        <v>362</v>
      </c>
      <c r="B30" s="360" t="s">
        <v>52</v>
      </c>
      <c r="C30" s="208"/>
      <c r="D30" s="344"/>
      <c r="E30" s="344"/>
      <c r="F30" s="252"/>
      <c r="G30" s="22"/>
      <c r="H30" s="253"/>
      <c r="I30" s="253"/>
      <c r="J30" s="22"/>
      <c r="K30" s="22"/>
      <c r="L30" s="22"/>
    </row>
    <row r="31" spans="1:12" s="1" customFormat="1" ht="25.5">
      <c r="A31" s="359" t="s">
        <v>363</v>
      </c>
      <c r="B31" s="360" t="s">
        <v>53</v>
      </c>
      <c r="C31" s="208"/>
      <c r="D31" s="344"/>
      <c r="E31" s="344"/>
      <c r="F31" s="252"/>
      <c r="G31" s="22"/>
      <c r="H31" s="253"/>
      <c r="I31" s="253"/>
      <c r="J31" s="22"/>
      <c r="K31" s="22"/>
      <c r="L31" s="22"/>
    </row>
    <row r="32" spans="1:12" s="1" customFormat="1" ht="25.5">
      <c r="A32" s="359" t="s">
        <v>364</v>
      </c>
      <c r="B32" s="360" t="s">
        <v>54</v>
      </c>
      <c r="C32" s="208"/>
      <c r="D32" s="344"/>
      <c r="E32" s="344"/>
      <c r="F32" s="252"/>
      <c r="G32" s="22"/>
      <c r="H32" s="253"/>
      <c r="I32" s="253"/>
      <c r="J32" s="22"/>
      <c r="K32" s="22"/>
      <c r="L32" s="22"/>
    </row>
    <row r="33" spans="1:12" s="1" customFormat="1" ht="25.5">
      <c r="A33" s="354" t="s">
        <v>365</v>
      </c>
      <c r="B33" s="355" t="s">
        <v>55</v>
      </c>
      <c r="C33" s="209"/>
      <c r="D33" s="407">
        <v>76434211827</v>
      </c>
      <c r="E33" s="407">
        <v>85926756572</v>
      </c>
      <c r="F33" s="252"/>
      <c r="G33" s="22"/>
      <c r="H33" s="253"/>
      <c r="I33" s="253"/>
      <c r="J33" s="22"/>
      <c r="K33" s="22"/>
      <c r="L33" s="22"/>
    </row>
    <row r="34" spans="1:12" s="1" customFormat="1" ht="25.5">
      <c r="A34" s="354" t="s">
        <v>366</v>
      </c>
      <c r="B34" s="355" t="s">
        <v>56</v>
      </c>
      <c r="C34" s="209"/>
      <c r="D34" s="344"/>
      <c r="E34" s="406"/>
      <c r="F34" s="252"/>
      <c r="G34" s="22"/>
      <c r="H34" s="253"/>
      <c r="I34" s="253"/>
      <c r="J34" s="22"/>
      <c r="K34" s="22"/>
      <c r="L34" s="22"/>
    </row>
    <row r="35" spans="1:12" s="1" customFormat="1" ht="25.5">
      <c r="A35" s="359" t="s">
        <v>367</v>
      </c>
      <c r="B35" s="360" t="s">
        <v>6</v>
      </c>
      <c r="C35" s="208"/>
      <c r="D35" s="344"/>
      <c r="E35" s="344"/>
      <c r="F35" s="252"/>
      <c r="G35" s="22"/>
      <c r="H35" s="253"/>
      <c r="I35" s="253"/>
      <c r="J35" s="22"/>
      <c r="K35" s="22"/>
      <c r="L35" s="22"/>
    </row>
    <row r="36" spans="1:12" s="1" customFormat="1" ht="25.5">
      <c r="A36" s="359" t="s">
        <v>368</v>
      </c>
      <c r="B36" s="360" t="s">
        <v>7</v>
      </c>
      <c r="C36" s="208"/>
      <c r="D36" s="344"/>
      <c r="E36" s="344"/>
      <c r="F36" s="252"/>
      <c r="G36" s="22"/>
      <c r="H36" s="253"/>
      <c r="I36" s="253"/>
      <c r="J36" s="22"/>
      <c r="K36" s="22"/>
      <c r="L36" s="22"/>
    </row>
    <row r="37" spans="1:12" s="1" customFormat="1" ht="51">
      <c r="A37" s="359" t="s">
        <v>369</v>
      </c>
      <c r="B37" s="360" t="s">
        <v>57</v>
      </c>
      <c r="C37" s="208"/>
      <c r="D37" s="344">
        <v>59396167</v>
      </c>
      <c r="E37" s="344">
        <v>76948167</v>
      </c>
      <c r="F37" s="252">
        <v>5324244</v>
      </c>
      <c r="G37" s="253">
        <v>-54071923</v>
      </c>
      <c r="H37" s="253"/>
      <c r="I37" s="253"/>
      <c r="J37" s="22"/>
      <c r="K37" s="22"/>
      <c r="L37" s="22"/>
    </row>
    <row r="38" spans="1:12" s="1" customFormat="1" ht="25.5">
      <c r="A38" s="359" t="s">
        <v>370</v>
      </c>
      <c r="B38" s="360" t="s">
        <v>8</v>
      </c>
      <c r="C38" s="208"/>
      <c r="D38" s="405">
        <v>3253025</v>
      </c>
      <c r="E38" s="405">
        <v>3174296</v>
      </c>
      <c r="F38" s="252"/>
      <c r="G38" s="22"/>
      <c r="H38" s="253"/>
      <c r="I38" s="253"/>
      <c r="J38" s="22"/>
      <c r="K38" s="22"/>
      <c r="L38" s="22"/>
    </row>
    <row r="39" spans="1:12" s="1" customFormat="1" ht="25.5">
      <c r="A39" s="359" t="s">
        <v>371</v>
      </c>
      <c r="B39" s="360" t="s">
        <v>9</v>
      </c>
      <c r="C39" s="208"/>
      <c r="D39" s="344"/>
      <c r="E39" s="344"/>
      <c r="F39" s="252"/>
      <c r="G39" s="22"/>
      <c r="H39" s="253"/>
      <c r="I39" s="253"/>
      <c r="J39" s="22"/>
      <c r="K39" s="22"/>
      <c r="L39" s="22"/>
    </row>
    <row r="40" spans="1:12" s="1" customFormat="1" ht="25.5">
      <c r="A40" s="359" t="s">
        <v>372</v>
      </c>
      <c r="B40" s="360" t="s">
        <v>58</v>
      </c>
      <c r="C40" s="208"/>
      <c r="D40" s="344">
        <v>94632977</v>
      </c>
      <c r="E40" s="344">
        <v>118953266</v>
      </c>
      <c r="F40" s="252"/>
      <c r="G40" s="22"/>
      <c r="H40" s="253"/>
      <c r="I40" s="253"/>
      <c r="J40" s="22"/>
      <c r="K40" s="22"/>
      <c r="L40" s="22"/>
    </row>
    <row r="41" spans="1:12" s="1" customFormat="1" ht="25.5">
      <c r="A41" s="359" t="s">
        <v>373</v>
      </c>
      <c r="B41" s="360" t="s">
        <v>59</v>
      </c>
      <c r="C41" s="208"/>
      <c r="D41" s="344">
        <v>53562089</v>
      </c>
      <c r="E41" s="344">
        <v>90846204</v>
      </c>
      <c r="F41" s="252"/>
      <c r="G41" s="22"/>
      <c r="H41" s="253"/>
      <c r="I41" s="253"/>
      <c r="J41" s="22"/>
      <c r="K41" s="22"/>
      <c r="L41" s="22"/>
    </row>
    <row r="42" spans="1:12" s="1" customFormat="1" ht="25.5">
      <c r="A42" s="359" t="s">
        <v>374</v>
      </c>
      <c r="B42" s="360" t="s">
        <v>10</v>
      </c>
      <c r="C42" s="208"/>
      <c r="D42" s="344">
        <v>511160195</v>
      </c>
      <c r="E42" s="344">
        <v>3030536820</v>
      </c>
      <c r="F42" s="252">
        <v>397876646</v>
      </c>
      <c r="G42" s="253">
        <v>-113283549</v>
      </c>
      <c r="H42" s="253"/>
      <c r="I42" s="253"/>
      <c r="J42" s="22"/>
      <c r="K42" s="22"/>
      <c r="L42" s="22"/>
    </row>
    <row r="43" spans="1:12" s="1" customFormat="1" ht="25.5">
      <c r="A43" s="359" t="s">
        <v>375</v>
      </c>
      <c r="B43" s="360" t="s">
        <v>60</v>
      </c>
      <c r="C43" s="208"/>
      <c r="D43" s="344">
        <v>135144816</v>
      </c>
      <c r="E43" s="344">
        <v>141717810</v>
      </c>
      <c r="F43" s="252"/>
      <c r="G43" s="22"/>
      <c r="H43" s="253"/>
      <c r="I43" s="253"/>
      <c r="J43" s="22"/>
      <c r="K43" s="22"/>
      <c r="L43" s="22"/>
    </row>
    <row r="44" spans="1:12" s="1" customFormat="1" ht="25.5">
      <c r="A44" s="359" t="s">
        <v>376</v>
      </c>
      <c r="B44" s="360" t="s">
        <v>61</v>
      </c>
      <c r="C44" s="208"/>
      <c r="D44" s="344"/>
      <c r="E44" s="344"/>
      <c r="F44" s="252"/>
      <c r="G44" s="22"/>
      <c r="H44" s="253"/>
      <c r="I44" s="253"/>
      <c r="J44" s="22"/>
      <c r="K44" s="22"/>
      <c r="L44" s="22"/>
    </row>
    <row r="45" spans="1:12" s="1" customFormat="1" ht="25.5">
      <c r="A45" s="354" t="s">
        <v>377</v>
      </c>
      <c r="B45" s="355" t="s">
        <v>5</v>
      </c>
      <c r="C45" s="209"/>
      <c r="D45" s="406">
        <v>857149269</v>
      </c>
      <c r="E45" s="406">
        <v>3462176563</v>
      </c>
      <c r="F45" s="252"/>
      <c r="G45" s="22"/>
      <c r="H45" s="253"/>
      <c r="I45" s="253"/>
      <c r="J45" s="22"/>
      <c r="K45" s="22"/>
      <c r="L45" s="22"/>
    </row>
    <row r="46" spans="1:12" s="1" customFormat="1" ht="38.25">
      <c r="A46" s="354" t="s">
        <v>378</v>
      </c>
      <c r="B46" s="355" t="s">
        <v>11</v>
      </c>
      <c r="C46" s="209"/>
      <c r="D46" s="406">
        <v>75577062558</v>
      </c>
      <c r="E46" s="406">
        <v>82464580009</v>
      </c>
      <c r="F46" s="252"/>
      <c r="G46" s="22"/>
      <c r="H46" s="253"/>
      <c r="I46" s="253"/>
      <c r="J46" s="22"/>
      <c r="K46" s="22"/>
      <c r="L46" s="22"/>
    </row>
    <row r="47" spans="1:12" s="1" customFormat="1" ht="25.5">
      <c r="A47" s="359" t="s">
        <v>379</v>
      </c>
      <c r="B47" s="360" t="s">
        <v>12</v>
      </c>
      <c r="C47" s="208"/>
      <c r="D47" s="344">
        <v>74736303700</v>
      </c>
      <c r="E47" s="344">
        <v>78437167500</v>
      </c>
      <c r="F47" s="252"/>
      <c r="G47" s="22"/>
      <c r="H47" s="253"/>
      <c r="I47" s="253"/>
      <c r="J47" s="22"/>
      <c r="K47" s="22"/>
      <c r="L47" s="22"/>
    </row>
    <row r="48" spans="1:12" s="1" customFormat="1" ht="25.5">
      <c r="A48" s="359" t="s">
        <v>380</v>
      </c>
      <c r="B48" s="360" t="s">
        <v>13</v>
      </c>
      <c r="C48" s="208"/>
      <c r="D48" s="344">
        <v>165316119600</v>
      </c>
      <c r="E48" s="344">
        <v>163003511400</v>
      </c>
      <c r="F48" s="252"/>
      <c r="G48" s="22"/>
      <c r="H48" s="253"/>
      <c r="I48" s="253"/>
      <c r="J48" s="22"/>
      <c r="K48" s="22"/>
      <c r="L48" s="22"/>
    </row>
    <row r="49" spans="1:12" s="1" customFormat="1" ht="25.5">
      <c r="A49" s="359" t="s">
        <v>381</v>
      </c>
      <c r="B49" s="360" t="s">
        <v>62</v>
      </c>
      <c r="C49" s="208"/>
      <c r="D49" s="344">
        <v>-90579815900</v>
      </c>
      <c r="E49" s="344">
        <v>-84566343900</v>
      </c>
      <c r="F49" s="252"/>
      <c r="G49" s="22"/>
      <c r="H49" s="253"/>
      <c r="I49" s="253"/>
      <c r="J49" s="22"/>
      <c r="K49" s="22"/>
      <c r="L49" s="22"/>
    </row>
    <row r="50" spans="1:12" s="1" customFormat="1" ht="25.5">
      <c r="A50" s="359" t="s">
        <v>382</v>
      </c>
      <c r="B50" s="360" t="s">
        <v>63</v>
      </c>
      <c r="C50" s="208"/>
      <c r="D50" s="344">
        <v>2429556524</v>
      </c>
      <c r="E50" s="344">
        <v>2628543868</v>
      </c>
      <c r="F50" s="252"/>
      <c r="G50" s="22"/>
      <c r="H50" s="253"/>
      <c r="I50" s="253"/>
      <c r="J50" s="22"/>
      <c r="K50" s="22"/>
      <c r="L50" s="22"/>
    </row>
    <row r="51" spans="1:12" s="1" customFormat="1" ht="25.5">
      <c r="A51" s="359" t="s">
        <v>383</v>
      </c>
      <c r="B51" s="360" t="s">
        <v>14</v>
      </c>
      <c r="C51" s="208"/>
      <c r="D51" s="344">
        <v>-1588797666</v>
      </c>
      <c r="E51" s="344">
        <v>1398868641</v>
      </c>
      <c r="F51" s="252"/>
      <c r="G51" s="22"/>
      <c r="H51" s="253"/>
      <c r="I51" s="253"/>
      <c r="J51" s="22"/>
      <c r="K51" s="22"/>
      <c r="L51" s="22"/>
    </row>
    <row r="52" spans="1:12" s="1" customFormat="1" ht="38.25">
      <c r="A52" s="354" t="s">
        <v>384</v>
      </c>
      <c r="B52" s="355" t="s">
        <v>15</v>
      </c>
      <c r="C52" s="209"/>
      <c r="D52" s="408">
        <v>10112.49</v>
      </c>
      <c r="E52" s="408">
        <v>10513.45</v>
      </c>
      <c r="F52" s="252"/>
      <c r="G52" s="22"/>
      <c r="H52" s="253"/>
      <c r="I52" s="253"/>
      <c r="J52" s="22"/>
      <c r="K52" s="22"/>
      <c r="L52" s="22"/>
    </row>
    <row r="53" spans="1:12" s="1" customFormat="1" ht="25.5">
      <c r="A53" s="354" t="s">
        <v>385</v>
      </c>
      <c r="B53" s="355" t="s">
        <v>64</v>
      </c>
      <c r="C53" s="209"/>
      <c r="D53" s="344"/>
      <c r="E53" s="408"/>
      <c r="F53" s="252"/>
      <c r="G53" s="22"/>
      <c r="H53" s="253"/>
      <c r="I53" s="253"/>
      <c r="J53" s="22"/>
      <c r="K53" s="22"/>
      <c r="L53" s="22"/>
    </row>
    <row r="54" spans="1:12" s="1" customFormat="1" ht="25.5">
      <c r="A54" s="359" t="s">
        <v>386</v>
      </c>
      <c r="B54" s="360" t="s">
        <v>65</v>
      </c>
      <c r="C54" s="208"/>
      <c r="D54" s="344"/>
      <c r="E54" s="540"/>
      <c r="F54" s="252"/>
      <c r="G54" s="22"/>
      <c r="H54" s="253"/>
      <c r="I54" s="253"/>
      <c r="J54" s="22"/>
      <c r="K54" s="22"/>
      <c r="L54" s="22"/>
    </row>
    <row r="55" spans="1:12" s="1" customFormat="1" ht="38.25">
      <c r="A55" s="359" t="s">
        <v>387</v>
      </c>
      <c r="B55" s="360" t="s">
        <v>66</v>
      </c>
      <c r="C55" s="208"/>
      <c r="D55" s="344"/>
      <c r="E55" s="540"/>
      <c r="F55" s="252"/>
      <c r="G55" s="22"/>
      <c r="H55" s="253"/>
      <c r="I55" s="253"/>
      <c r="J55" s="22"/>
      <c r="K55" s="22"/>
      <c r="L55" s="22"/>
    </row>
    <row r="56" spans="1:12" s="1" customFormat="1" ht="25.5">
      <c r="A56" s="354" t="s">
        <v>388</v>
      </c>
      <c r="B56" s="355" t="s">
        <v>67</v>
      </c>
      <c r="C56" s="209"/>
      <c r="D56" s="344"/>
      <c r="E56" s="408"/>
      <c r="F56" s="252"/>
      <c r="G56" s="22"/>
      <c r="H56" s="253"/>
      <c r="I56" s="253"/>
      <c r="J56" s="22"/>
      <c r="K56" s="22"/>
      <c r="L56" s="22"/>
    </row>
    <row r="57" spans="1:12" s="1" customFormat="1" ht="25.5">
      <c r="A57" s="359" t="s">
        <v>389</v>
      </c>
      <c r="B57" s="360" t="s">
        <v>68</v>
      </c>
      <c r="C57" s="208"/>
      <c r="D57" s="344"/>
      <c r="E57" s="540"/>
      <c r="F57" s="252"/>
      <c r="G57" s="22"/>
      <c r="H57" s="253"/>
      <c r="I57" s="253"/>
      <c r="J57" s="22"/>
      <c r="K57" s="22"/>
      <c r="L57" s="22"/>
    </row>
    <row r="58" spans="1:12" s="1" customFormat="1" ht="25.5">
      <c r="A58" s="359" t="s">
        <v>390</v>
      </c>
      <c r="B58" s="360" t="s">
        <v>69</v>
      </c>
      <c r="C58" s="208"/>
      <c r="D58" s="344"/>
      <c r="E58" s="540"/>
      <c r="F58" s="252"/>
      <c r="G58" s="22"/>
      <c r="H58" s="253"/>
      <c r="I58" s="253"/>
      <c r="J58" s="22"/>
      <c r="K58" s="22"/>
      <c r="L58" s="22"/>
    </row>
    <row r="59" spans="1:12" s="1" customFormat="1" ht="25.5">
      <c r="A59" s="359" t="s">
        <v>391</v>
      </c>
      <c r="B59" s="360" t="s">
        <v>70</v>
      </c>
      <c r="C59" s="208"/>
      <c r="D59" s="344"/>
      <c r="E59" s="540"/>
      <c r="F59" s="252"/>
      <c r="G59" s="22"/>
      <c r="H59" s="253"/>
      <c r="I59" s="253"/>
      <c r="J59" s="22"/>
      <c r="K59" s="22"/>
      <c r="L59" s="22"/>
    </row>
    <row r="60" spans="1:12" s="1" customFormat="1" ht="25.5">
      <c r="A60" s="359" t="s">
        <v>392</v>
      </c>
      <c r="B60" s="360" t="s">
        <v>71</v>
      </c>
      <c r="C60" s="208"/>
      <c r="D60" s="409">
        <v>7473630.3700000001</v>
      </c>
      <c r="E60" s="409">
        <v>7843716.75</v>
      </c>
      <c r="F60" s="252"/>
      <c r="G60" s="22"/>
      <c r="H60" s="253"/>
      <c r="I60" s="253"/>
      <c r="J60" s="22"/>
      <c r="K60" s="22"/>
      <c r="L60" s="22"/>
    </row>
    <row r="61" spans="1:12" s="1" customFormat="1">
      <c r="A61" s="254"/>
      <c r="B61" s="255"/>
      <c r="C61" s="236"/>
      <c r="D61" s="256"/>
      <c r="E61" s="256"/>
      <c r="F61" s="251"/>
      <c r="G61" s="22"/>
      <c r="H61" s="22"/>
      <c r="I61" s="22"/>
      <c r="J61" s="22"/>
      <c r="K61" s="22"/>
      <c r="L61" s="22"/>
    </row>
    <row r="62" spans="1:12" s="1" customFormat="1">
      <c r="A62" s="257"/>
      <c r="B62" s="348"/>
      <c r="C62" s="348"/>
      <c r="D62" s="258"/>
      <c r="E62" s="258"/>
      <c r="F62" s="251"/>
      <c r="G62" s="22"/>
      <c r="H62" s="22"/>
      <c r="I62" s="22"/>
      <c r="J62" s="22"/>
      <c r="K62" s="22"/>
      <c r="L62" s="22"/>
    </row>
    <row r="63" spans="1:12" s="1" customFormat="1">
      <c r="A63" s="23" t="s">
        <v>176</v>
      </c>
      <c r="B63" s="244"/>
      <c r="C63" s="24"/>
      <c r="D63" s="25" t="s">
        <v>177</v>
      </c>
      <c r="E63" s="25"/>
      <c r="F63" s="251"/>
      <c r="G63" s="22"/>
      <c r="H63" s="22"/>
      <c r="I63" s="22"/>
      <c r="J63" s="22"/>
      <c r="K63" s="22"/>
      <c r="L63" s="22"/>
    </row>
    <row r="64" spans="1:12" s="1" customFormat="1">
      <c r="A64" s="259" t="s">
        <v>178</v>
      </c>
      <c r="B64" s="244"/>
      <c r="C64" s="24"/>
      <c r="D64" s="260" t="s">
        <v>179</v>
      </c>
      <c r="E64" s="260"/>
      <c r="F64" s="251"/>
      <c r="G64" s="22"/>
      <c r="H64" s="22"/>
      <c r="I64" s="22"/>
      <c r="J64" s="22"/>
      <c r="K64" s="22"/>
      <c r="L64" s="22"/>
    </row>
    <row r="65" spans="1:12" s="1" customFormat="1">
      <c r="A65" s="259"/>
      <c r="B65" s="244"/>
      <c r="C65" s="24"/>
      <c r="D65" s="260"/>
      <c r="E65" s="260"/>
      <c r="F65" s="251"/>
      <c r="G65" s="22"/>
      <c r="H65" s="22"/>
      <c r="I65" s="22"/>
      <c r="J65" s="22"/>
      <c r="K65" s="22"/>
      <c r="L65" s="22"/>
    </row>
    <row r="66" spans="1:12" s="1" customFormat="1">
      <c r="A66" s="259"/>
      <c r="B66" s="244"/>
      <c r="C66" s="24"/>
      <c r="D66" s="260"/>
      <c r="E66" s="260"/>
      <c r="F66" s="251"/>
      <c r="G66" s="22"/>
      <c r="H66" s="22"/>
      <c r="I66" s="22"/>
      <c r="J66" s="22"/>
      <c r="K66" s="22"/>
      <c r="L66" s="22"/>
    </row>
    <row r="67" spans="1:12" s="1" customFormat="1">
      <c r="A67" s="244"/>
      <c r="B67" s="244"/>
      <c r="C67" s="24"/>
      <c r="D67" s="24"/>
      <c r="E67" s="24"/>
      <c r="F67" s="251"/>
      <c r="G67" s="22"/>
      <c r="H67" s="22"/>
      <c r="I67" s="22"/>
      <c r="J67" s="22"/>
      <c r="K67" s="22"/>
      <c r="L67" s="22"/>
    </row>
    <row r="68" spans="1:12" s="1" customFormat="1">
      <c r="A68" s="244"/>
      <c r="B68" s="244"/>
      <c r="C68" s="24"/>
      <c r="D68" s="24"/>
      <c r="E68" s="24"/>
      <c r="F68" s="251"/>
      <c r="G68" s="22"/>
      <c r="H68" s="22"/>
      <c r="I68" s="22"/>
      <c r="J68" s="22"/>
      <c r="K68" s="22"/>
      <c r="L68" s="22"/>
    </row>
    <row r="69" spans="1:12" s="1" customFormat="1">
      <c r="A69" s="244"/>
      <c r="B69" s="244"/>
      <c r="C69" s="24"/>
      <c r="D69" s="24"/>
      <c r="E69" s="24"/>
      <c r="F69" s="251"/>
      <c r="G69" s="22"/>
      <c r="H69" s="22"/>
      <c r="I69" s="22"/>
      <c r="J69" s="22"/>
      <c r="K69" s="22"/>
      <c r="L69" s="22"/>
    </row>
    <row r="70" spans="1:12" s="1" customFormat="1">
      <c r="A70" s="244"/>
      <c r="B70" s="244"/>
      <c r="C70" s="24"/>
      <c r="D70" s="24"/>
      <c r="E70" s="24"/>
      <c r="F70" s="251"/>
      <c r="G70" s="22"/>
      <c r="H70" s="22"/>
      <c r="I70" s="22"/>
      <c r="J70" s="22"/>
      <c r="K70" s="22"/>
      <c r="L70" s="22"/>
    </row>
    <row r="71" spans="1:12" s="1" customFormat="1">
      <c r="A71" s="244"/>
      <c r="B71" s="244"/>
      <c r="C71" s="24"/>
      <c r="D71" s="24"/>
      <c r="E71" s="24"/>
      <c r="F71" s="251"/>
      <c r="G71" s="22"/>
      <c r="H71" s="22"/>
      <c r="I71" s="22"/>
      <c r="J71" s="22"/>
      <c r="K71" s="22"/>
      <c r="L71" s="22"/>
    </row>
    <row r="72" spans="1:12" s="1" customFormat="1">
      <c r="A72" s="244"/>
      <c r="B72" s="244"/>
      <c r="C72" s="24"/>
      <c r="D72" s="24"/>
      <c r="E72" s="24"/>
      <c r="F72" s="251"/>
      <c r="G72" s="22"/>
      <c r="H72" s="22"/>
      <c r="I72" s="22"/>
      <c r="J72" s="22"/>
      <c r="K72" s="22"/>
      <c r="L72" s="22"/>
    </row>
    <row r="73" spans="1:12" s="1" customFormat="1">
      <c r="A73" s="26"/>
      <c r="B73" s="26"/>
      <c r="C73" s="24"/>
      <c r="D73" s="27"/>
      <c r="E73" s="27"/>
      <c r="F73" s="251"/>
      <c r="G73" s="22"/>
      <c r="H73" s="22"/>
      <c r="I73" s="22"/>
      <c r="J73" s="22"/>
      <c r="K73" s="22"/>
      <c r="L73" s="22"/>
    </row>
    <row r="74" spans="1:12" s="1" customFormat="1">
      <c r="A74" s="23" t="s">
        <v>238</v>
      </c>
      <c r="B74" s="244"/>
      <c r="C74" s="24"/>
      <c r="D74" s="120" t="s">
        <v>476</v>
      </c>
      <c r="E74" s="25"/>
      <c r="F74" s="251"/>
      <c r="G74" s="22"/>
      <c r="H74" s="22"/>
      <c r="I74" s="22"/>
      <c r="J74" s="22"/>
      <c r="K74" s="22"/>
      <c r="L74" s="22"/>
    </row>
    <row r="75" spans="1:12" s="1" customFormat="1">
      <c r="A75" s="23" t="s">
        <v>625</v>
      </c>
      <c r="B75" s="244"/>
      <c r="C75" s="24"/>
      <c r="D75" s="25"/>
      <c r="E75" s="25"/>
      <c r="F75" s="251"/>
      <c r="G75" s="22"/>
      <c r="H75" s="22"/>
      <c r="I75" s="22"/>
      <c r="J75" s="22"/>
      <c r="K75" s="22"/>
      <c r="L75" s="22"/>
    </row>
    <row r="76" spans="1:12" s="1" customFormat="1">
      <c r="A76" s="1" t="s">
        <v>239</v>
      </c>
      <c r="B76" s="244"/>
      <c r="C76" s="24"/>
      <c r="D76" s="24"/>
      <c r="E76" s="24"/>
      <c r="F76" s="251"/>
      <c r="G76" s="22"/>
      <c r="H76" s="22"/>
      <c r="I76" s="22"/>
      <c r="J76" s="22"/>
      <c r="K76" s="22"/>
      <c r="L76" s="22"/>
    </row>
    <row r="77" spans="1:12" s="1" customFormat="1">
      <c r="A77" s="233"/>
      <c r="B77" s="233"/>
      <c r="E77" s="247"/>
      <c r="F77" s="251"/>
      <c r="G77" s="22"/>
      <c r="H77" s="22"/>
      <c r="I77" s="22"/>
      <c r="J77" s="22"/>
      <c r="K77" s="22"/>
      <c r="L77" s="22"/>
    </row>
    <row r="78" spans="1:12" s="1" customFormat="1">
      <c r="A78" s="233"/>
      <c r="B78" s="233"/>
      <c r="E78" s="247"/>
      <c r="F78" s="251"/>
      <c r="G78" s="22"/>
      <c r="H78" s="22"/>
      <c r="I78" s="22"/>
      <c r="J78" s="22"/>
      <c r="K78" s="22"/>
      <c r="L78" s="22"/>
    </row>
    <row r="79" spans="1:12" s="1" customFormat="1">
      <c r="A79" s="476"/>
      <c r="B79" s="476"/>
      <c r="C79" s="261"/>
      <c r="D79" s="476"/>
      <c r="E79" s="476"/>
      <c r="F79" s="251"/>
      <c r="G79" s="22"/>
      <c r="H79" s="22"/>
      <c r="I79" s="22"/>
      <c r="J79" s="22"/>
      <c r="K79" s="22"/>
      <c r="L79" s="22"/>
    </row>
    <row r="80" spans="1:12" s="1" customFormat="1">
      <c r="A80" s="477"/>
      <c r="B80" s="477"/>
      <c r="C80" s="262"/>
      <c r="D80" s="477"/>
      <c r="E80" s="477"/>
      <c r="F80" s="251"/>
      <c r="G80" s="22"/>
      <c r="H80" s="22"/>
      <c r="I80" s="22"/>
      <c r="J80" s="22"/>
      <c r="K80" s="22"/>
      <c r="L80" s="22"/>
    </row>
    <row r="81" spans="1:12" s="1" customFormat="1" ht="13.15" customHeight="1">
      <c r="A81" s="480"/>
      <c r="B81" s="480"/>
      <c r="C81" s="263"/>
      <c r="D81" s="479"/>
      <c r="E81" s="479"/>
      <c r="F81" s="251"/>
      <c r="G81" s="22"/>
      <c r="H81" s="22"/>
      <c r="I81" s="22"/>
      <c r="J81" s="22"/>
      <c r="K81" s="22"/>
      <c r="L81" s="22"/>
    </row>
    <row r="82" spans="1:12" s="1" customFormat="1">
      <c r="F82" s="251"/>
      <c r="G82" s="22"/>
      <c r="H82" s="22"/>
      <c r="I82" s="22"/>
      <c r="J82" s="22"/>
      <c r="K82" s="22"/>
      <c r="L82" s="22"/>
    </row>
    <row r="83" spans="1:12" s="1" customFormat="1">
      <c r="F83" s="251"/>
      <c r="G83" s="22"/>
      <c r="H83" s="22"/>
      <c r="I83" s="22"/>
      <c r="J83" s="22"/>
      <c r="K83" s="22"/>
      <c r="L83" s="22"/>
    </row>
    <row r="84" spans="1:12" s="1" customFormat="1">
      <c r="F84" s="251"/>
      <c r="G84" s="22"/>
      <c r="H84" s="22"/>
      <c r="I84" s="22"/>
      <c r="J84" s="22"/>
      <c r="K84" s="22"/>
      <c r="L84" s="22"/>
    </row>
    <row r="85" spans="1:12" s="1" customFormat="1">
      <c r="F85" s="251"/>
      <c r="G85" s="22"/>
      <c r="H85" s="22"/>
      <c r="I85" s="22"/>
      <c r="J85" s="22"/>
      <c r="K85" s="22"/>
      <c r="L85" s="22"/>
    </row>
    <row r="86" spans="1:12" s="1" customFormat="1">
      <c r="F86" s="251"/>
      <c r="G86" s="22"/>
      <c r="H86" s="22"/>
      <c r="I86" s="22"/>
      <c r="J86" s="22"/>
      <c r="K86" s="22"/>
      <c r="L86" s="22"/>
    </row>
    <row r="87" spans="1:12" s="1" customFormat="1">
      <c r="F87" s="251"/>
      <c r="G87" s="22"/>
      <c r="H87" s="22"/>
      <c r="I87" s="22"/>
      <c r="J87" s="22"/>
      <c r="K87" s="22"/>
      <c r="L87" s="22"/>
    </row>
    <row r="88" spans="1:12" s="1" customFormat="1">
      <c r="F88" s="251"/>
      <c r="G88" s="22"/>
      <c r="H88" s="22"/>
      <c r="I88" s="22"/>
      <c r="J88" s="22"/>
      <c r="K88" s="22"/>
      <c r="L88" s="22"/>
    </row>
    <row r="89" spans="1:12" s="1" customFormat="1">
      <c r="F89" s="251"/>
      <c r="G89" s="22"/>
      <c r="H89" s="22"/>
      <c r="I89" s="22"/>
      <c r="J89" s="22"/>
      <c r="K89" s="22"/>
      <c r="L89" s="22"/>
    </row>
    <row r="90" spans="1:12" s="1" customFormat="1">
      <c r="F90" s="251"/>
      <c r="G90" s="22"/>
      <c r="H90" s="22"/>
      <c r="I90" s="22"/>
      <c r="J90" s="22"/>
      <c r="K90" s="22"/>
      <c r="L90" s="22"/>
    </row>
    <row r="91" spans="1:12" s="1" customFormat="1">
      <c r="F91" s="251"/>
      <c r="G91" s="22"/>
      <c r="H91" s="22"/>
      <c r="I91" s="22"/>
      <c r="J91" s="22"/>
      <c r="K91" s="22"/>
      <c r="L91" s="22"/>
    </row>
    <row r="92" spans="1:12" s="1" customFormat="1">
      <c r="F92" s="251"/>
      <c r="G92" s="22"/>
      <c r="H92" s="22"/>
      <c r="I92" s="22"/>
      <c r="J92" s="22"/>
      <c r="K92" s="22"/>
      <c r="L92" s="22"/>
    </row>
    <row r="93" spans="1:12" s="1" customFormat="1">
      <c r="F93" s="251"/>
      <c r="G93" s="22"/>
      <c r="H93" s="22"/>
      <c r="I93" s="22"/>
      <c r="J93" s="22"/>
      <c r="K93" s="22"/>
      <c r="L93" s="22"/>
    </row>
  </sheetData>
  <mergeCells count="14">
    <mergeCell ref="D81:E81"/>
    <mergeCell ref="A80:B80"/>
    <mergeCell ref="A81:B81"/>
    <mergeCell ref="A79:B79"/>
    <mergeCell ref="B9:E9"/>
    <mergeCell ref="B8:E8"/>
    <mergeCell ref="B10:E10"/>
    <mergeCell ref="D79:E79"/>
    <mergeCell ref="D80:E80"/>
    <mergeCell ref="A1:E1"/>
    <mergeCell ref="A2:E2"/>
    <mergeCell ref="A3:E4"/>
    <mergeCell ref="A5:E5"/>
    <mergeCell ref="B7:E7"/>
  </mergeCells>
  <pageMargins left="0.53" right="0.45" top="0.54" bottom="0.48" header="0.3" footer="0.3"/>
  <pageSetup scale="7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view="pageBreakPreview" topLeftCell="A16" zoomScaleNormal="100" zoomScaleSheetLayoutView="100" workbookViewId="0">
      <selection activeCell="G10" sqref="G1:G1048576"/>
    </sheetView>
  </sheetViews>
  <sheetFormatPr defaultColWidth="9.140625" defaultRowHeight="12.75"/>
  <cols>
    <col min="1" max="1" width="9.28515625" style="364" bestFit="1" customWidth="1"/>
    <col min="2" max="2" width="50" style="364" customWidth="1"/>
    <col min="3" max="3" width="13.5703125" style="364" customWidth="1"/>
    <col min="4" max="4" width="22.5703125" style="291" customWidth="1"/>
    <col min="5" max="5" width="22" style="291" customWidth="1"/>
    <col min="6" max="6" width="23.5703125" style="366" customWidth="1"/>
    <col min="7" max="7" width="23.5703125" style="390" customWidth="1"/>
    <col min="8" max="8" width="18.85546875" style="275" customWidth="1"/>
    <col min="9" max="9" width="13.85546875" style="364" customWidth="1"/>
    <col min="10" max="10" width="16" style="364" customWidth="1"/>
    <col min="11" max="11" width="13.85546875" style="364" customWidth="1"/>
    <col min="12" max="12" width="10" style="365" customWidth="1"/>
    <col min="13" max="13" width="15.42578125" style="365" customWidth="1"/>
    <col min="14" max="14" width="8.5703125" style="365" customWidth="1"/>
    <col min="15" max="15" width="13.85546875" style="365" bestFit="1" customWidth="1"/>
    <col min="16" max="16" width="19.28515625" style="365" bestFit="1" customWidth="1"/>
    <col min="17" max="17" width="10.42578125" style="365" customWidth="1"/>
    <col min="18" max="19" width="15" style="365" customWidth="1"/>
    <col min="20" max="21" width="9.140625" style="365" customWidth="1"/>
    <col min="22" max="22" width="16.140625" style="365" customWidth="1"/>
    <col min="23" max="23" width="13.5703125" style="365" customWidth="1"/>
    <col min="24" max="24" width="14.140625" style="365" customWidth="1"/>
    <col min="25" max="16384" width="9.140625" style="364"/>
  </cols>
  <sheetData>
    <row r="1" spans="1:24" ht="23.25" customHeight="1">
      <c r="A1" s="467" t="s">
        <v>537</v>
      </c>
      <c r="B1" s="467"/>
      <c r="C1" s="467"/>
      <c r="D1" s="467"/>
      <c r="E1" s="467"/>
      <c r="F1" s="467"/>
      <c r="G1" s="383"/>
    </row>
    <row r="2" spans="1:24" ht="25.5" customHeight="1">
      <c r="A2" s="468" t="s">
        <v>538</v>
      </c>
      <c r="B2" s="468"/>
      <c r="C2" s="468"/>
      <c r="D2" s="468"/>
      <c r="E2" s="468"/>
      <c r="F2" s="468"/>
      <c r="G2" s="384"/>
    </row>
    <row r="3" spans="1:24" ht="15" customHeight="1">
      <c r="A3" s="469" t="s">
        <v>281</v>
      </c>
      <c r="B3" s="469"/>
      <c r="C3" s="469"/>
      <c r="D3" s="469"/>
      <c r="E3" s="469"/>
      <c r="F3" s="469"/>
      <c r="G3" s="385"/>
    </row>
    <row r="4" spans="1:24">
      <c r="A4" s="469"/>
      <c r="B4" s="469"/>
      <c r="C4" s="469"/>
      <c r="D4" s="469"/>
      <c r="E4" s="469"/>
      <c r="F4" s="469"/>
      <c r="G4" s="385"/>
    </row>
    <row r="5" spans="1:24">
      <c r="A5" s="478" t="s">
        <v>652</v>
      </c>
      <c r="B5" s="478"/>
      <c r="C5" s="478"/>
      <c r="D5" s="478"/>
      <c r="E5" s="478"/>
      <c r="F5" s="478"/>
      <c r="G5" s="386"/>
    </row>
    <row r="6" spans="1:24">
      <c r="A6" s="349"/>
      <c r="B6" s="397"/>
      <c r="C6" s="397"/>
      <c r="D6" s="397"/>
      <c r="E6" s="457"/>
      <c r="F6" s="264"/>
      <c r="G6" s="387"/>
    </row>
    <row r="7" spans="1:24" ht="30" customHeight="1">
      <c r="A7" s="471" t="s">
        <v>246</v>
      </c>
      <c r="B7" s="471"/>
      <c r="C7" s="471" t="s">
        <v>640</v>
      </c>
      <c r="D7" s="471"/>
      <c r="E7" s="471"/>
      <c r="F7" s="471"/>
      <c r="G7" s="388"/>
    </row>
    <row r="8" spans="1:24" ht="30" customHeight="1">
      <c r="A8" s="471" t="s">
        <v>244</v>
      </c>
      <c r="B8" s="471"/>
      <c r="C8" s="471" t="s">
        <v>475</v>
      </c>
      <c r="D8" s="471"/>
      <c r="E8" s="471"/>
      <c r="F8" s="471"/>
      <c r="G8" s="388"/>
    </row>
    <row r="9" spans="1:24" ht="30" customHeight="1">
      <c r="A9" s="466" t="s">
        <v>243</v>
      </c>
      <c r="B9" s="466"/>
      <c r="C9" s="466" t="s">
        <v>245</v>
      </c>
      <c r="D9" s="466"/>
      <c r="E9" s="466"/>
      <c r="F9" s="466"/>
      <c r="G9" s="389"/>
    </row>
    <row r="10" spans="1:24" ht="30" customHeight="1">
      <c r="A10" s="466" t="s">
        <v>247</v>
      </c>
      <c r="B10" s="466"/>
      <c r="C10" s="466" t="s">
        <v>672</v>
      </c>
      <c r="D10" s="466"/>
      <c r="E10" s="466"/>
      <c r="F10" s="466"/>
      <c r="G10" s="389"/>
    </row>
    <row r="11" spans="1:24" ht="19.5" customHeight="1">
      <c r="A11" s="346"/>
      <c r="B11" s="396"/>
      <c r="C11" s="396"/>
      <c r="D11" s="396"/>
      <c r="E11" s="456"/>
      <c r="F11" s="396"/>
      <c r="G11" s="389"/>
    </row>
    <row r="12" spans="1:24" ht="21.75" customHeight="1">
      <c r="A12" s="265" t="s">
        <v>282</v>
      </c>
      <c r="D12" s="266"/>
      <c r="E12" s="266"/>
    </row>
    <row r="13" spans="1:24" ht="53.25" customHeight="1">
      <c r="A13" s="267" t="s">
        <v>199</v>
      </c>
      <c r="B13" s="267" t="s">
        <v>200</v>
      </c>
      <c r="C13" s="267" t="s">
        <v>201</v>
      </c>
      <c r="D13" s="250" t="s">
        <v>305</v>
      </c>
      <c r="E13" s="268" t="s">
        <v>306</v>
      </c>
      <c r="F13" s="269" t="s">
        <v>234</v>
      </c>
      <c r="G13" s="391"/>
      <c r="J13" s="367"/>
      <c r="K13" s="367"/>
    </row>
    <row r="14" spans="1:24" s="368" customFormat="1" ht="25.5">
      <c r="A14" s="270" t="s">
        <v>46</v>
      </c>
      <c r="B14" s="15" t="s">
        <v>250</v>
      </c>
      <c r="C14" s="14" t="s">
        <v>88</v>
      </c>
      <c r="D14" s="271"/>
      <c r="E14" s="272"/>
      <c r="F14" s="273"/>
      <c r="G14" s="392"/>
      <c r="H14" s="275"/>
      <c r="L14" s="365"/>
      <c r="M14" s="365"/>
      <c r="N14" s="365"/>
      <c r="O14" s="365"/>
      <c r="P14" s="365"/>
      <c r="Q14" s="365"/>
      <c r="R14" s="365"/>
      <c r="S14" s="365"/>
      <c r="T14" s="365"/>
      <c r="U14" s="365"/>
      <c r="V14" s="365"/>
      <c r="W14" s="365"/>
      <c r="X14" s="365"/>
    </row>
    <row r="15" spans="1:24" s="368" customFormat="1" ht="25.5">
      <c r="A15" s="270" t="s">
        <v>89</v>
      </c>
      <c r="B15" s="14" t="s">
        <v>393</v>
      </c>
      <c r="C15" s="14" t="s">
        <v>90</v>
      </c>
      <c r="D15" s="410">
        <v>8018414827</v>
      </c>
      <c r="E15" s="411">
        <v>5074781072</v>
      </c>
      <c r="F15" s="399">
        <v>0.22953262892633336</v>
      </c>
      <c r="G15" s="431"/>
      <c r="H15" s="342"/>
      <c r="I15" s="369"/>
      <c r="J15" s="370"/>
      <c r="K15" s="369"/>
      <c r="L15" s="365"/>
      <c r="M15" s="371"/>
      <c r="N15" s="372"/>
      <c r="O15" s="371"/>
      <c r="P15" s="372"/>
      <c r="Q15" s="365"/>
      <c r="R15" s="365"/>
      <c r="S15" s="365"/>
      <c r="T15" s="365"/>
      <c r="U15" s="365"/>
      <c r="V15" s="365"/>
      <c r="W15" s="365"/>
      <c r="X15" s="365"/>
    </row>
    <row r="16" spans="1:24" s="368" customFormat="1" ht="25.5">
      <c r="A16" s="270"/>
      <c r="B16" s="277" t="s">
        <v>539</v>
      </c>
      <c r="C16" s="14" t="s">
        <v>91</v>
      </c>
      <c r="D16" s="410"/>
      <c r="E16" s="410"/>
      <c r="F16" s="399"/>
      <c r="G16" s="431"/>
      <c r="H16" s="342"/>
      <c r="I16" s="369"/>
      <c r="J16" s="370"/>
      <c r="K16" s="369"/>
      <c r="L16" s="365"/>
      <c r="M16" s="371"/>
      <c r="N16" s="372"/>
      <c r="O16" s="371"/>
      <c r="P16" s="372"/>
      <c r="Q16" s="365"/>
      <c r="R16" s="365"/>
      <c r="S16" s="365"/>
      <c r="T16" s="365"/>
      <c r="U16" s="365"/>
      <c r="V16" s="365"/>
      <c r="W16" s="365"/>
      <c r="X16" s="365"/>
    </row>
    <row r="17" spans="1:24" s="368" customFormat="1" ht="25.5">
      <c r="A17" s="270"/>
      <c r="B17" s="277" t="s">
        <v>394</v>
      </c>
      <c r="C17" s="14" t="s">
        <v>92</v>
      </c>
      <c r="D17" s="410">
        <v>8018414827</v>
      </c>
      <c r="E17" s="411">
        <v>5074781072</v>
      </c>
      <c r="F17" s="399">
        <v>0.22953262892633336</v>
      </c>
      <c r="G17" s="431"/>
      <c r="H17" s="342"/>
      <c r="I17" s="369"/>
      <c r="J17" s="370"/>
      <c r="K17" s="369"/>
      <c r="L17" s="365"/>
      <c r="M17" s="371"/>
      <c r="N17" s="372"/>
      <c r="O17" s="371"/>
      <c r="P17" s="372"/>
      <c r="Q17" s="365"/>
      <c r="R17" s="365"/>
      <c r="S17" s="365"/>
      <c r="T17" s="365"/>
      <c r="U17" s="365"/>
      <c r="V17" s="365"/>
      <c r="W17" s="365"/>
      <c r="X17" s="365"/>
    </row>
    <row r="18" spans="1:24" s="368" customFormat="1" ht="25.5">
      <c r="A18" s="270" t="s">
        <v>93</v>
      </c>
      <c r="B18" s="14" t="s">
        <v>396</v>
      </c>
      <c r="C18" s="14" t="s">
        <v>94</v>
      </c>
      <c r="D18" s="410">
        <v>68415797000</v>
      </c>
      <c r="E18" s="411">
        <v>77704685500</v>
      </c>
      <c r="F18" s="399">
        <v>3.3575813991872741</v>
      </c>
      <c r="G18" s="431"/>
      <c r="H18" s="342"/>
      <c r="I18" s="369"/>
      <c r="J18" s="370"/>
      <c r="K18" s="369"/>
      <c r="L18" s="365"/>
      <c r="M18" s="371"/>
      <c r="N18" s="372"/>
      <c r="O18" s="371"/>
      <c r="P18" s="372"/>
      <c r="Q18" s="365"/>
      <c r="R18" s="365"/>
      <c r="S18" s="365"/>
      <c r="T18" s="365"/>
      <c r="U18" s="365"/>
      <c r="V18" s="365"/>
      <c r="W18" s="365"/>
      <c r="X18" s="365"/>
    </row>
    <row r="19" spans="1:24" s="368" customFormat="1" ht="25.5">
      <c r="A19" s="270"/>
      <c r="B19" s="277" t="s">
        <v>397</v>
      </c>
      <c r="C19" s="14" t="s">
        <v>95</v>
      </c>
      <c r="D19" s="411">
        <v>68415797000</v>
      </c>
      <c r="E19" s="411">
        <v>77704685500</v>
      </c>
      <c r="F19" s="399">
        <v>3.3575813991872741</v>
      </c>
      <c r="G19" s="431"/>
      <c r="H19" s="342"/>
      <c r="I19" s="369"/>
      <c r="J19" s="370"/>
      <c r="K19" s="369"/>
      <c r="L19" s="365"/>
      <c r="M19" s="371"/>
      <c r="N19" s="372"/>
      <c r="O19" s="371"/>
      <c r="P19" s="372"/>
      <c r="Q19" s="365"/>
      <c r="R19" s="365"/>
      <c r="S19" s="365"/>
      <c r="T19" s="365"/>
      <c r="U19" s="365"/>
      <c r="V19" s="365"/>
      <c r="W19" s="365"/>
      <c r="X19" s="365"/>
    </row>
    <row r="20" spans="1:24" s="368" customFormat="1" ht="25.5">
      <c r="A20" s="270"/>
      <c r="B20" s="277" t="s">
        <v>398</v>
      </c>
      <c r="C20" s="14" t="s">
        <v>96</v>
      </c>
      <c r="D20" s="410"/>
      <c r="E20" s="411"/>
      <c r="F20" s="399"/>
      <c r="G20" s="431"/>
      <c r="H20" s="342"/>
      <c r="J20" s="370"/>
      <c r="L20" s="365"/>
      <c r="M20" s="365"/>
      <c r="N20" s="372"/>
      <c r="O20" s="365"/>
      <c r="P20" s="372"/>
      <c r="Q20" s="365"/>
      <c r="R20" s="365"/>
      <c r="S20" s="365"/>
      <c r="T20" s="365"/>
      <c r="U20" s="365"/>
      <c r="V20" s="365"/>
      <c r="W20" s="365"/>
      <c r="X20" s="365"/>
    </row>
    <row r="21" spans="1:24" s="368" customFormat="1" ht="25.5">
      <c r="A21" s="270"/>
      <c r="B21" s="277" t="s">
        <v>399</v>
      </c>
      <c r="C21" s="14" t="s">
        <v>181</v>
      </c>
      <c r="D21" s="410"/>
      <c r="E21" s="411"/>
      <c r="F21" s="399"/>
      <c r="G21" s="431"/>
      <c r="H21" s="342"/>
      <c r="J21" s="370"/>
      <c r="L21" s="365"/>
      <c r="M21" s="365"/>
      <c r="N21" s="372"/>
      <c r="O21" s="365"/>
      <c r="P21" s="372"/>
      <c r="Q21" s="365"/>
      <c r="R21" s="365"/>
      <c r="S21" s="365"/>
      <c r="T21" s="365"/>
      <c r="U21" s="365"/>
      <c r="V21" s="365"/>
      <c r="W21" s="365"/>
      <c r="X21" s="365"/>
    </row>
    <row r="22" spans="1:24" s="368" customFormat="1" ht="25.5">
      <c r="A22" s="270"/>
      <c r="B22" s="277" t="s">
        <v>290</v>
      </c>
      <c r="C22" s="14" t="s">
        <v>182</v>
      </c>
      <c r="D22" s="411"/>
      <c r="E22" s="411"/>
      <c r="F22" s="399"/>
      <c r="G22" s="431"/>
      <c r="H22" s="342"/>
      <c r="J22" s="370"/>
      <c r="L22" s="365"/>
      <c r="M22" s="365"/>
      <c r="N22" s="372"/>
      <c r="O22" s="365"/>
      <c r="P22" s="372"/>
      <c r="Q22" s="365"/>
      <c r="R22" s="365"/>
      <c r="S22" s="365"/>
      <c r="T22" s="365"/>
      <c r="U22" s="365"/>
      <c r="V22" s="365"/>
      <c r="W22" s="365"/>
      <c r="X22" s="365"/>
    </row>
    <row r="23" spans="1:24" s="368" customFormat="1" ht="25.5">
      <c r="A23" s="270" t="s">
        <v>97</v>
      </c>
      <c r="B23" s="277" t="s">
        <v>569</v>
      </c>
      <c r="C23" s="14"/>
      <c r="D23" s="411"/>
      <c r="E23" s="411"/>
      <c r="F23" s="399"/>
      <c r="G23" s="431"/>
      <c r="H23" s="342"/>
      <c r="J23" s="370"/>
      <c r="L23" s="365"/>
      <c r="M23" s="365"/>
      <c r="N23" s="372"/>
      <c r="O23" s="365"/>
      <c r="P23" s="372"/>
      <c r="Q23" s="365"/>
      <c r="R23" s="365"/>
      <c r="S23" s="365"/>
      <c r="T23" s="365"/>
      <c r="U23" s="365"/>
      <c r="V23" s="365"/>
      <c r="W23" s="365"/>
      <c r="X23" s="365"/>
    </row>
    <row r="24" spans="1:24" s="368" customFormat="1" ht="25.5">
      <c r="A24" s="270" t="s">
        <v>99</v>
      </c>
      <c r="B24" s="14" t="s">
        <v>400</v>
      </c>
      <c r="C24" s="14" t="s">
        <v>98</v>
      </c>
      <c r="D24" s="410"/>
      <c r="E24" s="411"/>
      <c r="F24" s="399">
        <v>0</v>
      </c>
      <c r="G24" s="431"/>
      <c r="H24" s="342"/>
      <c r="J24" s="370"/>
      <c r="L24" s="365"/>
      <c r="M24" s="365"/>
      <c r="N24" s="372"/>
      <c r="O24" s="365"/>
      <c r="P24" s="372"/>
      <c r="Q24" s="365"/>
      <c r="R24" s="365"/>
      <c r="S24" s="365"/>
      <c r="T24" s="365"/>
      <c r="U24" s="365"/>
      <c r="V24" s="365"/>
      <c r="W24" s="365"/>
      <c r="X24" s="365"/>
    </row>
    <row r="25" spans="1:24" s="368" customFormat="1" ht="25.5">
      <c r="A25" s="270" t="s">
        <v>101</v>
      </c>
      <c r="B25" s="14" t="s">
        <v>401</v>
      </c>
      <c r="C25" s="14" t="s">
        <v>100</v>
      </c>
      <c r="D25" s="410"/>
      <c r="E25" s="411"/>
      <c r="F25" s="399"/>
      <c r="G25" s="431"/>
      <c r="H25" s="342"/>
      <c r="I25" s="369"/>
      <c r="J25" s="370"/>
      <c r="K25" s="369"/>
      <c r="L25" s="365"/>
      <c r="M25" s="371"/>
      <c r="N25" s="372"/>
      <c r="O25" s="371"/>
      <c r="P25" s="372"/>
      <c r="Q25" s="365"/>
      <c r="R25" s="365"/>
      <c r="S25" s="365"/>
      <c r="T25" s="365"/>
      <c r="U25" s="365"/>
      <c r="V25" s="365"/>
      <c r="W25" s="365"/>
      <c r="X25" s="365"/>
    </row>
    <row r="26" spans="1:24" s="368" customFormat="1" ht="25.5">
      <c r="A26" s="270" t="s">
        <v>103</v>
      </c>
      <c r="B26" s="14" t="s">
        <v>568</v>
      </c>
      <c r="C26" s="14"/>
      <c r="D26" s="411"/>
      <c r="E26" s="411"/>
      <c r="F26" s="399"/>
      <c r="G26" s="431"/>
      <c r="H26" s="342"/>
      <c r="J26" s="370"/>
      <c r="L26" s="365"/>
      <c r="M26" s="365"/>
      <c r="N26" s="372"/>
      <c r="O26" s="365"/>
      <c r="P26" s="372"/>
      <c r="Q26" s="365"/>
      <c r="R26" s="365"/>
      <c r="S26" s="365"/>
      <c r="T26" s="365"/>
      <c r="U26" s="365"/>
      <c r="V26" s="365"/>
      <c r="W26" s="365"/>
      <c r="X26" s="365"/>
    </row>
    <row r="27" spans="1:24" s="368" customFormat="1" ht="25.5">
      <c r="A27" s="270" t="s">
        <v>105</v>
      </c>
      <c r="B27" s="14" t="s">
        <v>402</v>
      </c>
      <c r="C27" s="14" t="s">
        <v>102</v>
      </c>
      <c r="D27" s="411"/>
      <c r="E27" s="411">
        <v>3147290000</v>
      </c>
      <c r="F27" s="399">
        <v>0</v>
      </c>
      <c r="G27" s="431"/>
      <c r="H27" s="342"/>
      <c r="J27" s="370"/>
      <c r="L27" s="365"/>
      <c r="M27" s="371"/>
      <c r="N27" s="372"/>
      <c r="O27" s="371"/>
      <c r="P27" s="372"/>
      <c r="Q27" s="365"/>
      <c r="R27" s="365"/>
      <c r="S27" s="365"/>
      <c r="T27" s="365"/>
      <c r="U27" s="365"/>
      <c r="V27" s="365"/>
      <c r="W27" s="365"/>
      <c r="X27" s="365"/>
    </row>
    <row r="28" spans="1:24" s="368" customFormat="1" ht="25.5">
      <c r="A28" s="270" t="s">
        <v>107</v>
      </c>
      <c r="B28" s="14" t="s">
        <v>403</v>
      </c>
      <c r="C28" s="14" t="s">
        <v>104</v>
      </c>
      <c r="D28" s="411"/>
      <c r="E28" s="411"/>
      <c r="F28" s="399"/>
      <c r="G28" s="431"/>
      <c r="H28" s="342"/>
      <c r="J28" s="370"/>
      <c r="L28" s="365"/>
      <c r="M28" s="365"/>
      <c r="N28" s="372"/>
      <c r="O28" s="365"/>
      <c r="P28" s="372"/>
      <c r="Q28" s="365"/>
      <c r="R28" s="365"/>
      <c r="S28" s="365"/>
      <c r="T28" s="365"/>
      <c r="U28" s="365"/>
      <c r="V28" s="365"/>
      <c r="W28" s="365"/>
      <c r="X28" s="365"/>
    </row>
    <row r="29" spans="1:24" s="368" customFormat="1" ht="25.5">
      <c r="A29" s="270" t="s">
        <v>540</v>
      </c>
      <c r="B29" s="14" t="s">
        <v>404</v>
      </c>
      <c r="C29" s="14" t="s">
        <v>106</v>
      </c>
      <c r="D29" s="411"/>
      <c r="E29" s="411"/>
      <c r="F29" s="399"/>
      <c r="G29" s="431"/>
      <c r="H29" s="342"/>
      <c r="J29" s="370"/>
      <c r="L29" s="365"/>
      <c r="M29" s="365"/>
      <c r="N29" s="372"/>
      <c r="O29" s="365"/>
      <c r="P29" s="372"/>
      <c r="Q29" s="365"/>
      <c r="R29" s="365"/>
      <c r="S29" s="365"/>
      <c r="T29" s="365"/>
      <c r="U29" s="365"/>
      <c r="V29" s="365"/>
      <c r="W29" s="365"/>
      <c r="X29" s="365"/>
    </row>
    <row r="30" spans="1:24" s="374" customFormat="1" ht="25.5">
      <c r="A30" s="278" t="s">
        <v>541</v>
      </c>
      <c r="B30" s="15" t="s">
        <v>251</v>
      </c>
      <c r="C30" s="15" t="s">
        <v>108</v>
      </c>
      <c r="D30" s="412">
        <v>76434211827</v>
      </c>
      <c r="E30" s="413">
        <v>85926756572</v>
      </c>
      <c r="F30" s="399">
        <v>1.2766900801798433</v>
      </c>
      <c r="G30" s="431"/>
      <c r="H30" s="342"/>
      <c r="I30" s="373"/>
      <c r="J30" s="370"/>
      <c r="K30" s="373"/>
      <c r="L30" s="365"/>
      <c r="M30" s="371"/>
      <c r="N30" s="372"/>
      <c r="O30" s="371"/>
      <c r="P30" s="372"/>
      <c r="Q30" s="365"/>
      <c r="R30" s="365"/>
      <c r="S30" s="365"/>
      <c r="T30" s="365"/>
      <c r="U30" s="365"/>
      <c r="V30" s="365"/>
      <c r="W30" s="365"/>
      <c r="X30" s="365"/>
    </row>
    <row r="31" spans="1:24" s="368" customFormat="1" ht="25.5">
      <c r="A31" s="278" t="s">
        <v>56</v>
      </c>
      <c r="B31" s="15" t="s">
        <v>252</v>
      </c>
      <c r="C31" s="14" t="s">
        <v>109</v>
      </c>
      <c r="D31" s="411"/>
      <c r="E31" s="411"/>
      <c r="F31" s="399"/>
      <c r="G31" s="431"/>
      <c r="H31" s="342"/>
      <c r="J31" s="370"/>
      <c r="L31" s="365"/>
      <c r="M31" s="365"/>
      <c r="N31" s="372"/>
      <c r="O31" s="365"/>
      <c r="P31" s="372"/>
      <c r="Q31" s="365"/>
      <c r="R31" s="365"/>
      <c r="S31" s="365"/>
      <c r="T31" s="365"/>
      <c r="U31" s="365"/>
      <c r="V31" s="365"/>
      <c r="W31" s="365"/>
      <c r="X31" s="365"/>
    </row>
    <row r="32" spans="1:24" s="368" customFormat="1" ht="38.25">
      <c r="A32" s="278" t="s">
        <v>110</v>
      </c>
      <c r="B32" s="15" t="s">
        <v>542</v>
      </c>
      <c r="C32" s="14"/>
      <c r="D32" s="411"/>
      <c r="E32" s="411"/>
      <c r="F32" s="399"/>
      <c r="G32" s="431"/>
      <c r="H32" s="342"/>
      <c r="J32" s="370"/>
      <c r="L32" s="365"/>
      <c r="M32" s="365"/>
      <c r="N32" s="372"/>
      <c r="O32" s="365"/>
      <c r="P32" s="372"/>
      <c r="Q32" s="365"/>
      <c r="R32" s="365"/>
      <c r="S32" s="365"/>
      <c r="T32" s="365"/>
      <c r="U32" s="365"/>
      <c r="V32" s="365"/>
      <c r="W32" s="365"/>
      <c r="X32" s="365"/>
    </row>
    <row r="33" spans="1:24" s="368" customFormat="1" ht="25.5">
      <c r="A33" s="278" t="s">
        <v>112</v>
      </c>
      <c r="B33" s="15" t="s">
        <v>405</v>
      </c>
      <c r="C33" s="15" t="s">
        <v>111</v>
      </c>
      <c r="D33" s="413"/>
      <c r="E33" s="413"/>
      <c r="F33" s="399">
        <v>0</v>
      </c>
      <c r="G33" s="431"/>
      <c r="H33" s="342"/>
      <c r="I33" s="369"/>
      <c r="J33" s="370"/>
      <c r="K33" s="369"/>
      <c r="L33" s="365"/>
      <c r="M33" s="371"/>
      <c r="N33" s="372"/>
      <c r="O33" s="371"/>
      <c r="P33" s="372"/>
      <c r="Q33" s="365"/>
      <c r="R33" s="365"/>
      <c r="S33" s="365"/>
      <c r="T33" s="365"/>
      <c r="U33" s="365"/>
      <c r="V33" s="365"/>
      <c r="W33" s="365"/>
      <c r="X33" s="365"/>
    </row>
    <row r="34" spans="1:24" s="368" customFormat="1" ht="25.5">
      <c r="A34" s="270"/>
      <c r="B34" s="277" t="s">
        <v>570</v>
      </c>
      <c r="C34" s="14" t="s">
        <v>240</v>
      </c>
      <c r="D34" s="411"/>
      <c r="E34" s="411"/>
      <c r="F34" s="399"/>
      <c r="G34" s="431"/>
      <c r="H34" s="342"/>
      <c r="I34" s="369"/>
      <c r="J34" s="370"/>
      <c r="K34" s="369"/>
      <c r="L34" s="365"/>
      <c r="M34" s="365"/>
      <c r="N34" s="372"/>
      <c r="O34" s="371"/>
      <c r="P34" s="372"/>
      <c r="Q34" s="365"/>
      <c r="R34" s="365"/>
      <c r="S34" s="365"/>
      <c r="T34" s="365"/>
      <c r="U34" s="365"/>
      <c r="V34" s="365"/>
      <c r="W34" s="365"/>
      <c r="X34" s="365"/>
    </row>
    <row r="35" spans="1:24" s="368" customFormat="1" ht="25.5">
      <c r="A35" s="270"/>
      <c r="B35" s="277" t="s">
        <v>406</v>
      </c>
      <c r="C35" s="14" t="s">
        <v>253</v>
      </c>
      <c r="D35" s="411"/>
      <c r="E35" s="411"/>
      <c r="F35" s="399"/>
      <c r="G35" s="431"/>
      <c r="H35" s="342"/>
      <c r="J35" s="370"/>
      <c r="L35" s="365"/>
      <c r="M35" s="371"/>
      <c r="N35" s="372"/>
      <c r="O35" s="365"/>
      <c r="P35" s="372"/>
      <c r="Q35" s="365"/>
      <c r="R35" s="365"/>
      <c r="S35" s="365"/>
      <c r="T35" s="365"/>
      <c r="U35" s="365"/>
      <c r="V35" s="365"/>
      <c r="W35" s="365"/>
      <c r="X35" s="365"/>
    </row>
    <row r="36" spans="1:24" s="368" customFormat="1" ht="25.5">
      <c r="A36" s="278" t="s">
        <v>114</v>
      </c>
      <c r="B36" s="15" t="s">
        <v>407</v>
      </c>
      <c r="C36" s="15" t="s">
        <v>113</v>
      </c>
      <c r="D36" s="412">
        <v>857149269</v>
      </c>
      <c r="E36" s="413">
        <v>3462176563</v>
      </c>
      <c r="F36" s="399">
        <v>3.2809925822709829</v>
      </c>
      <c r="G36" s="431"/>
      <c r="H36" s="342"/>
      <c r="I36" s="369"/>
      <c r="J36" s="370"/>
      <c r="K36" s="369"/>
      <c r="L36" s="365"/>
      <c r="M36" s="371"/>
      <c r="N36" s="372"/>
      <c r="O36" s="371"/>
      <c r="P36" s="372"/>
      <c r="Q36" s="365"/>
      <c r="R36" s="365"/>
      <c r="S36" s="365"/>
      <c r="T36" s="365"/>
      <c r="U36" s="365"/>
      <c r="V36" s="365"/>
      <c r="W36" s="365"/>
      <c r="X36" s="365"/>
    </row>
    <row r="37" spans="1:24" s="368" customFormat="1" ht="25.5">
      <c r="A37" s="270"/>
      <c r="B37" s="14" t="s">
        <v>408</v>
      </c>
      <c r="C37" s="14" t="s">
        <v>241</v>
      </c>
      <c r="D37" s="410">
        <v>511160195</v>
      </c>
      <c r="E37" s="411">
        <v>3030536820</v>
      </c>
      <c r="F37" s="399">
        <v>14.790575673082916</v>
      </c>
      <c r="G37" s="431"/>
      <c r="H37" s="342"/>
      <c r="I37" s="369"/>
      <c r="J37" s="370"/>
      <c r="K37" s="369"/>
      <c r="L37" s="365"/>
      <c r="M37" s="371"/>
      <c r="N37" s="372"/>
      <c r="O37" s="371"/>
      <c r="P37" s="372"/>
      <c r="Q37" s="365"/>
      <c r="R37" s="365"/>
      <c r="S37" s="365"/>
      <c r="T37" s="365"/>
      <c r="U37" s="365"/>
      <c r="V37" s="365"/>
      <c r="W37" s="365"/>
      <c r="X37" s="365"/>
    </row>
    <row r="38" spans="1:24" s="368" customFormat="1" ht="25.5">
      <c r="A38" s="270"/>
      <c r="B38" s="14" t="s">
        <v>409</v>
      </c>
      <c r="C38" s="14" t="s">
        <v>242</v>
      </c>
      <c r="D38" s="410">
        <v>53562089</v>
      </c>
      <c r="E38" s="411">
        <v>90846204</v>
      </c>
      <c r="F38" s="399">
        <v>15.13217934718889</v>
      </c>
      <c r="G38" s="431"/>
      <c r="H38" s="342"/>
      <c r="I38" s="369"/>
      <c r="J38" s="370"/>
      <c r="K38" s="369"/>
      <c r="L38" s="365"/>
      <c r="M38" s="371"/>
      <c r="N38" s="372"/>
      <c r="O38" s="371"/>
      <c r="P38" s="372"/>
      <c r="Q38" s="365"/>
      <c r="R38" s="365"/>
      <c r="S38" s="365"/>
      <c r="T38" s="365"/>
      <c r="U38" s="365"/>
      <c r="V38" s="365"/>
      <c r="W38" s="365"/>
      <c r="X38" s="365"/>
    </row>
    <row r="39" spans="1:24" s="368" customFormat="1" ht="25.5">
      <c r="A39" s="270"/>
      <c r="B39" s="14" t="s">
        <v>291</v>
      </c>
      <c r="C39" s="14" t="s">
        <v>183</v>
      </c>
      <c r="D39" s="411"/>
      <c r="E39" s="411"/>
      <c r="F39" s="399"/>
      <c r="G39" s="431"/>
      <c r="H39" s="342"/>
      <c r="J39" s="370"/>
      <c r="L39" s="365"/>
      <c r="M39" s="365"/>
      <c r="N39" s="372"/>
      <c r="O39" s="365"/>
      <c r="P39" s="372"/>
      <c r="Q39" s="365"/>
      <c r="R39" s="365"/>
      <c r="S39" s="365"/>
      <c r="T39" s="365"/>
      <c r="U39" s="365"/>
      <c r="V39" s="365"/>
      <c r="W39" s="365"/>
      <c r="X39" s="365"/>
    </row>
    <row r="40" spans="1:24" s="368" customFormat="1" ht="25.5">
      <c r="A40" s="270"/>
      <c r="B40" s="14" t="s">
        <v>410</v>
      </c>
      <c r="C40" s="14" t="s">
        <v>187</v>
      </c>
      <c r="D40" s="410">
        <v>15000000</v>
      </c>
      <c r="E40" s="411">
        <v>45000000</v>
      </c>
      <c r="F40" s="399">
        <v>1</v>
      </c>
      <c r="G40" s="431"/>
      <c r="H40" s="342"/>
      <c r="I40" s="369"/>
      <c r="J40" s="370"/>
      <c r="K40" s="369"/>
      <c r="L40" s="365"/>
      <c r="M40" s="371"/>
      <c r="N40" s="372"/>
      <c r="O40" s="371"/>
      <c r="P40" s="372"/>
      <c r="Q40" s="365"/>
      <c r="R40" s="365"/>
      <c r="S40" s="365"/>
      <c r="T40" s="365"/>
      <c r="U40" s="365"/>
      <c r="V40" s="365"/>
      <c r="W40" s="365"/>
      <c r="X40" s="365"/>
    </row>
    <row r="41" spans="1:24" s="368" customFormat="1" ht="38.25">
      <c r="A41" s="270"/>
      <c r="B41" s="14" t="s">
        <v>467</v>
      </c>
      <c r="C41" s="14" t="s">
        <v>184</v>
      </c>
      <c r="D41" s="411"/>
      <c r="E41" s="411"/>
      <c r="F41" s="399"/>
      <c r="G41" s="431"/>
      <c r="H41" s="342"/>
      <c r="J41" s="370"/>
      <c r="L41" s="365"/>
      <c r="M41" s="365"/>
      <c r="N41" s="372"/>
      <c r="O41" s="365"/>
      <c r="P41" s="372"/>
      <c r="Q41" s="365"/>
      <c r="R41" s="365"/>
      <c r="S41" s="365"/>
      <c r="T41" s="365"/>
      <c r="U41" s="365"/>
      <c r="V41" s="365"/>
      <c r="W41" s="365"/>
      <c r="X41" s="365"/>
    </row>
    <row r="42" spans="1:24" s="368" customFormat="1" ht="25.5">
      <c r="A42" s="270"/>
      <c r="B42" s="14" t="s">
        <v>294</v>
      </c>
      <c r="C42" s="14" t="s">
        <v>190</v>
      </c>
      <c r="D42" s="410">
        <v>3253025</v>
      </c>
      <c r="E42" s="411">
        <v>3174296</v>
      </c>
      <c r="F42" s="399">
        <v>14.850401501006605</v>
      </c>
      <c r="G42" s="431"/>
      <c r="H42" s="342"/>
      <c r="I42" s="369"/>
      <c r="J42" s="370"/>
      <c r="L42" s="365"/>
      <c r="M42" s="371"/>
      <c r="N42" s="372"/>
      <c r="O42" s="371"/>
      <c r="P42" s="372"/>
      <c r="Q42" s="365"/>
      <c r="R42" s="365"/>
      <c r="S42" s="365"/>
      <c r="T42" s="365"/>
      <c r="U42" s="365"/>
      <c r="V42" s="365"/>
      <c r="W42" s="365"/>
      <c r="X42" s="365"/>
    </row>
    <row r="43" spans="1:24" s="368" customFormat="1" ht="25.5">
      <c r="A43" s="270"/>
      <c r="B43" s="14" t="s">
        <v>292</v>
      </c>
      <c r="C43" s="14" t="s">
        <v>186</v>
      </c>
      <c r="D43" s="410">
        <v>79098262</v>
      </c>
      <c r="E43" s="411">
        <v>85724378</v>
      </c>
      <c r="F43" s="399">
        <v>1.2641993726172875</v>
      </c>
      <c r="G43" s="431"/>
      <c r="H43" s="342"/>
      <c r="I43" s="369"/>
      <c r="J43" s="370"/>
      <c r="K43" s="369"/>
      <c r="L43" s="365"/>
      <c r="M43" s="371"/>
      <c r="N43" s="372"/>
      <c r="O43" s="371"/>
      <c r="P43" s="372"/>
      <c r="Q43" s="365"/>
      <c r="R43" s="365"/>
      <c r="S43" s="365"/>
      <c r="T43" s="365"/>
      <c r="U43" s="365"/>
      <c r="V43" s="365"/>
      <c r="W43" s="365"/>
      <c r="X43" s="365"/>
    </row>
    <row r="44" spans="1:24" s="368" customFormat="1" ht="25.5">
      <c r="A44" s="270"/>
      <c r="B44" s="14" t="s">
        <v>293</v>
      </c>
      <c r="C44" s="14" t="s">
        <v>185</v>
      </c>
      <c r="D44" s="410">
        <v>20846554</v>
      </c>
      <c r="E44" s="411">
        <v>20793432</v>
      </c>
      <c r="F44" s="399">
        <v>1.0069293990550399</v>
      </c>
      <c r="G44" s="431"/>
      <c r="H44" s="342"/>
      <c r="I44" s="369"/>
      <c r="J44" s="370"/>
      <c r="K44" s="369"/>
      <c r="L44" s="365"/>
      <c r="M44" s="371"/>
      <c r="N44" s="372"/>
      <c r="O44" s="371"/>
      <c r="P44" s="372"/>
      <c r="Q44" s="365"/>
      <c r="R44" s="365"/>
      <c r="S44" s="365"/>
      <c r="T44" s="365"/>
      <c r="U44" s="365"/>
      <c r="V44" s="365"/>
      <c r="W44" s="365"/>
      <c r="X44" s="365"/>
    </row>
    <row r="45" spans="1:24" s="368" customFormat="1" ht="25.5">
      <c r="A45" s="270"/>
      <c r="B45" s="14" t="s">
        <v>411</v>
      </c>
      <c r="C45" s="14" t="s">
        <v>189</v>
      </c>
      <c r="D45" s="410">
        <v>5500000</v>
      </c>
      <c r="E45" s="411">
        <v>5500000</v>
      </c>
      <c r="F45" s="399">
        <v>1</v>
      </c>
      <c r="G45" s="431"/>
      <c r="H45" s="342"/>
      <c r="I45" s="369"/>
      <c r="J45" s="370"/>
      <c r="K45" s="369"/>
      <c r="L45" s="365"/>
      <c r="M45" s="371"/>
      <c r="N45" s="372"/>
      <c r="O45" s="371"/>
      <c r="P45" s="372"/>
      <c r="Q45" s="365"/>
      <c r="R45" s="365"/>
      <c r="S45" s="365"/>
      <c r="T45" s="365"/>
      <c r="U45" s="365"/>
      <c r="V45" s="365"/>
      <c r="W45" s="365"/>
      <c r="X45" s="365"/>
    </row>
    <row r="46" spans="1:24" s="368" customFormat="1" ht="25.5">
      <c r="A46" s="270"/>
      <c r="B46" s="14" t="s">
        <v>412</v>
      </c>
      <c r="C46" s="14" t="s">
        <v>229</v>
      </c>
      <c r="D46" s="410">
        <v>16500000</v>
      </c>
      <c r="E46" s="411">
        <v>16500000</v>
      </c>
      <c r="F46" s="399">
        <v>1</v>
      </c>
      <c r="G46" s="431"/>
      <c r="H46" s="342"/>
      <c r="I46" s="369"/>
      <c r="J46" s="370"/>
      <c r="K46" s="369"/>
      <c r="L46" s="365"/>
      <c r="M46" s="371"/>
      <c r="N46" s="372"/>
      <c r="O46" s="371"/>
      <c r="P46" s="372"/>
      <c r="Q46" s="365"/>
      <c r="R46" s="365"/>
      <c r="S46" s="365"/>
      <c r="T46" s="365"/>
      <c r="U46" s="365"/>
      <c r="V46" s="365"/>
      <c r="W46" s="365"/>
      <c r="X46" s="365"/>
    </row>
    <row r="47" spans="1:24" s="368" customFormat="1" ht="25.5">
      <c r="A47" s="270"/>
      <c r="B47" s="14" t="s">
        <v>413</v>
      </c>
      <c r="C47" s="14" t="s">
        <v>192</v>
      </c>
      <c r="D47" s="410">
        <v>13200000</v>
      </c>
      <c r="E47" s="411">
        <v>13200000</v>
      </c>
      <c r="F47" s="399">
        <v>1</v>
      </c>
      <c r="G47" s="431"/>
      <c r="H47" s="342"/>
      <c r="I47" s="369"/>
      <c r="J47" s="370"/>
      <c r="K47" s="369"/>
      <c r="L47" s="365"/>
      <c r="M47" s="371"/>
      <c r="N47" s="372"/>
      <c r="O47" s="371"/>
      <c r="P47" s="372"/>
      <c r="Q47" s="365"/>
      <c r="R47" s="365"/>
      <c r="S47" s="365"/>
      <c r="T47" s="365"/>
      <c r="U47" s="365"/>
      <c r="V47" s="365"/>
      <c r="W47" s="365"/>
      <c r="X47" s="365"/>
    </row>
    <row r="48" spans="1:24" s="368" customFormat="1" ht="25.5">
      <c r="A48" s="270"/>
      <c r="B48" s="14" t="s">
        <v>296</v>
      </c>
      <c r="C48" s="14" t="s">
        <v>188</v>
      </c>
      <c r="D48" s="410">
        <v>79632977</v>
      </c>
      <c r="E48" s="411">
        <v>71591860</v>
      </c>
      <c r="F48" s="399">
        <v>1.068140382388546</v>
      </c>
      <c r="G48" s="431"/>
      <c r="H48" s="342"/>
      <c r="J48" s="370"/>
      <c r="L48" s="365"/>
      <c r="M48" s="365"/>
      <c r="N48" s="372"/>
      <c r="O48" s="365"/>
      <c r="P48" s="372"/>
      <c r="Q48" s="365"/>
      <c r="R48" s="365"/>
      <c r="S48" s="365"/>
      <c r="T48" s="365"/>
      <c r="U48" s="365"/>
      <c r="V48" s="365"/>
      <c r="W48" s="365"/>
      <c r="X48" s="365"/>
    </row>
    <row r="49" spans="1:24" s="368" customFormat="1" ht="25.5">
      <c r="A49" s="270"/>
      <c r="B49" s="14" t="s">
        <v>414</v>
      </c>
      <c r="C49" s="14" t="s">
        <v>191</v>
      </c>
      <c r="D49" s="411"/>
      <c r="E49" s="411"/>
      <c r="F49" s="399"/>
      <c r="G49" s="431"/>
      <c r="H49" s="342"/>
      <c r="J49" s="370"/>
      <c r="L49" s="365"/>
      <c r="M49" s="371"/>
      <c r="N49" s="372"/>
      <c r="O49" s="371"/>
      <c r="P49" s="372"/>
      <c r="Q49" s="365"/>
      <c r="R49" s="365"/>
      <c r="S49" s="365"/>
      <c r="T49" s="365"/>
      <c r="U49" s="365"/>
      <c r="V49" s="365"/>
      <c r="W49" s="365"/>
      <c r="X49" s="365"/>
    </row>
    <row r="50" spans="1:24" s="368" customFormat="1" ht="51">
      <c r="A50" s="270"/>
      <c r="B50" s="14" t="s">
        <v>295</v>
      </c>
      <c r="C50" s="14" t="s">
        <v>457</v>
      </c>
      <c r="D50" s="411">
        <v>59396167</v>
      </c>
      <c r="E50" s="411">
        <v>76948167</v>
      </c>
      <c r="F50" s="399">
        <v>27.894652381553964</v>
      </c>
      <c r="G50" s="431"/>
      <c r="H50" s="342"/>
      <c r="I50" s="369"/>
      <c r="J50" s="370"/>
      <c r="K50" s="369"/>
      <c r="L50" s="365"/>
      <c r="M50" s="371"/>
      <c r="N50" s="372"/>
      <c r="O50" s="371"/>
      <c r="P50" s="372"/>
      <c r="Q50" s="365"/>
      <c r="R50" s="365"/>
      <c r="S50" s="365"/>
      <c r="T50" s="365"/>
      <c r="U50" s="365"/>
      <c r="V50" s="365"/>
      <c r="W50" s="365"/>
      <c r="X50" s="365"/>
    </row>
    <row r="51" spans="1:24" s="368" customFormat="1" ht="25.5">
      <c r="A51" s="270"/>
      <c r="B51" s="14" t="s">
        <v>459</v>
      </c>
      <c r="C51" s="14" t="s">
        <v>458</v>
      </c>
      <c r="D51" s="411"/>
      <c r="E51" s="411">
        <v>1417219</v>
      </c>
      <c r="F51" s="399">
        <v>0</v>
      </c>
      <c r="G51" s="431"/>
      <c r="H51" s="342"/>
      <c r="I51" s="369"/>
      <c r="J51" s="370"/>
      <c r="K51" s="369"/>
      <c r="L51" s="365"/>
      <c r="M51" s="371"/>
      <c r="N51" s="372"/>
      <c r="O51" s="371"/>
      <c r="P51" s="372"/>
      <c r="Q51" s="365"/>
      <c r="R51" s="365"/>
      <c r="S51" s="365"/>
      <c r="T51" s="365"/>
      <c r="U51" s="365"/>
      <c r="V51" s="365"/>
      <c r="W51" s="365"/>
      <c r="X51" s="365"/>
    </row>
    <row r="52" spans="1:24" s="368" customFormat="1" ht="25.5">
      <c r="A52" s="270"/>
      <c r="B52" s="14" t="s">
        <v>460</v>
      </c>
      <c r="C52" s="14" t="s">
        <v>468</v>
      </c>
      <c r="D52" s="411"/>
      <c r="E52" s="411">
        <v>944187</v>
      </c>
      <c r="F52" s="399">
        <v>0</v>
      </c>
      <c r="G52" s="431"/>
      <c r="H52" s="342"/>
      <c r="I52" s="369"/>
      <c r="J52" s="370"/>
      <c r="K52" s="369"/>
      <c r="L52" s="365"/>
      <c r="M52" s="371"/>
      <c r="N52" s="372"/>
      <c r="O52" s="371"/>
      <c r="P52" s="372"/>
      <c r="Q52" s="365"/>
      <c r="R52" s="365"/>
      <c r="S52" s="365"/>
      <c r="T52" s="365"/>
      <c r="U52" s="365"/>
      <c r="V52" s="365"/>
      <c r="W52" s="365"/>
      <c r="X52" s="365"/>
    </row>
    <row r="53" spans="1:24" s="368" customFormat="1" ht="25.5">
      <c r="A53" s="270"/>
      <c r="B53" s="14" t="s">
        <v>456</v>
      </c>
      <c r="C53" s="14" t="s">
        <v>469</v>
      </c>
      <c r="D53" s="411"/>
      <c r="E53" s="411"/>
      <c r="F53" s="399"/>
      <c r="G53" s="431"/>
      <c r="H53" s="342"/>
      <c r="J53" s="370"/>
      <c r="L53" s="365"/>
      <c r="M53" s="365"/>
      <c r="N53" s="372"/>
      <c r="O53" s="365"/>
      <c r="P53" s="372"/>
      <c r="Q53" s="365"/>
      <c r="R53" s="365"/>
      <c r="S53" s="365"/>
      <c r="T53" s="365"/>
      <c r="U53" s="365"/>
      <c r="V53" s="365"/>
      <c r="W53" s="365"/>
      <c r="X53" s="365"/>
    </row>
    <row r="54" spans="1:24" s="368" customFormat="1" ht="25.5">
      <c r="A54" s="278" t="s">
        <v>543</v>
      </c>
      <c r="B54" s="15" t="s">
        <v>415</v>
      </c>
      <c r="C54" s="15" t="s">
        <v>115</v>
      </c>
      <c r="D54" s="412">
        <v>857149269</v>
      </c>
      <c r="E54" s="413">
        <v>3462176563</v>
      </c>
      <c r="F54" s="399">
        <v>0.58610623479174306</v>
      </c>
      <c r="G54" s="431"/>
      <c r="H54" s="342"/>
      <c r="I54" s="369"/>
      <c r="J54" s="370"/>
      <c r="K54" s="369"/>
      <c r="L54" s="365"/>
      <c r="M54" s="371"/>
      <c r="N54" s="372"/>
      <c r="O54" s="371"/>
      <c r="P54" s="372"/>
      <c r="Q54" s="365"/>
      <c r="R54" s="365"/>
      <c r="S54" s="365"/>
      <c r="T54" s="365"/>
      <c r="U54" s="365"/>
      <c r="V54" s="365"/>
      <c r="W54" s="365"/>
      <c r="X54" s="365"/>
    </row>
    <row r="55" spans="1:24" s="368" customFormat="1" ht="25.5">
      <c r="A55" s="270"/>
      <c r="B55" s="280" t="s">
        <v>544</v>
      </c>
      <c r="C55" s="14" t="s">
        <v>116</v>
      </c>
      <c r="D55" s="412">
        <v>75577062558</v>
      </c>
      <c r="E55" s="413">
        <v>82464580009</v>
      </c>
      <c r="F55" s="399">
        <v>1.2939816588538364</v>
      </c>
      <c r="G55" s="431"/>
      <c r="H55" s="342"/>
      <c r="I55" s="369"/>
      <c r="J55" s="370"/>
      <c r="K55" s="369"/>
      <c r="L55" s="365"/>
      <c r="M55" s="371"/>
      <c r="N55" s="372"/>
      <c r="O55" s="371"/>
      <c r="P55" s="372"/>
      <c r="Q55" s="365"/>
      <c r="R55" s="365"/>
      <c r="S55" s="365"/>
      <c r="T55" s="365"/>
      <c r="U55" s="365"/>
      <c r="V55" s="365"/>
      <c r="W55" s="365"/>
      <c r="X55" s="365"/>
    </row>
    <row r="56" spans="1:24" s="368" customFormat="1" ht="25.5">
      <c r="A56" s="270"/>
      <c r="B56" s="277" t="s">
        <v>416</v>
      </c>
      <c r="C56" s="14" t="s">
        <v>117</v>
      </c>
      <c r="D56" s="414">
        <v>7473630.3700000001</v>
      </c>
      <c r="E56" s="541">
        <v>7843716.75</v>
      </c>
      <c r="F56" s="399">
        <v>1.236413315734147</v>
      </c>
      <c r="G56" s="431"/>
      <c r="H56" s="342"/>
      <c r="I56" s="375"/>
      <c r="J56" s="370"/>
      <c r="K56" s="375"/>
      <c r="L56" s="365"/>
      <c r="M56" s="376"/>
      <c r="N56" s="372"/>
      <c r="O56" s="376"/>
      <c r="P56" s="372"/>
      <c r="Q56" s="365"/>
      <c r="R56" s="365"/>
      <c r="S56" s="365"/>
      <c r="T56" s="365"/>
      <c r="U56" s="365"/>
      <c r="V56" s="365"/>
      <c r="W56" s="365"/>
      <c r="X56" s="365"/>
    </row>
    <row r="57" spans="1:24" s="368" customFormat="1" ht="25.5">
      <c r="A57" s="270"/>
      <c r="B57" s="277" t="s">
        <v>417</v>
      </c>
      <c r="C57" s="14" t="s">
        <v>118</v>
      </c>
      <c r="D57" s="414">
        <v>10112.49</v>
      </c>
      <c r="E57" s="541">
        <v>10513.45</v>
      </c>
      <c r="F57" s="399">
        <v>1.0465610152143472</v>
      </c>
      <c r="G57" s="431"/>
      <c r="H57" s="342"/>
      <c r="I57" s="375"/>
      <c r="J57" s="370"/>
      <c r="K57" s="375"/>
      <c r="L57" s="365"/>
      <c r="M57" s="376"/>
      <c r="N57" s="372"/>
      <c r="O57" s="376"/>
      <c r="P57" s="372"/>
      <c r="Q57" s="365"/>
      <c r="R57" s="365"/>
      <c r="S57" s="365"/>
      <c r="T57" s="365"/>
      <c r="U57" s="365"/>
      <c r="V57" s="365"/>
      <c r="W57" s="365"/>
      <c r="X57" s="365"/>
    </row>
    <row r="58" spans="1:24">
      <c r="A58" s="281"/>
      <c r="B58" s="282"/>
      <c r="C58" s="283"/>
      <c r="D58" s="284"/>
      <c r="E58" s="284"/>
      <c r="F58" s="285"/>
      <c r="G58" s="393"/>
      <c r="K58" s="377"/>
      <c r="P58" s="372"/>
    </row>
    <row r="59" spans="1:24" ht="11.25" customHeight="1">
      <c r="A59" s="1"/>
      <c r="B59" s="286"/>
      <c r="C59" s="1"/>
      <c r="D59" s="287"/>
      <c r="E59" s="287"/>
      <c r="F59" s="288"/>
      <c r="G59" s="394"/>
    </row>
    <row r="60" spans="1:24">
      <c r="A60" s="33" t="s">
        <v>176</v>
      </c>
      <c r="B60" s="1"/>
      <c r="C60" s="34"/>
      <c r="D60" s="35" t="s">
        <v>177</v>
      </c>
      <c r="E60" s="287"/>
      <c r="F60" s="288"/>
      <c r="G60" s="394"/>
    </row>
    <row r="61" spans="1:24">
      <c r="A61" s="36" t="s">
        <v>178</v>
      </c>
      <c r="B61" s="1"/>
      <c r="C61" s="34"/>
      <c r="D61" s="37" t="s">
        <v>179</v>
      </c>
      <c r="E61" s="287"/>
      <c r="F61" s="288"/>
      <c r="G61" s="394"/>
    </row>
    <row r="62" spans="1:24">
      <c r="A62" s="1"/>
      <c r="B62" s="1"/>
      <c r="C62" s="34"/>
      <c r="D62" s="34"/>
      <c r="F62" s="288"/>
      <c r="G62" s="394"/>
    </row>
    <row r="63" spans="1:24">
      <c r="A63" s="1"/>
      <c r="B63" s="1"/>
      <c r="C63" s="34"/>
      <c r="D63" s="34"/>
      <c r="E63" s="287"/>
      <c r="F63" s="288"/>
      <c r="G63" s="394"/>
    </row>
    <row r="64" spans="1:24">
      <c r="A64" s="1"/>
      <c r="B64" s="1"/>
      <c r="C64" s="34"/>
      <c r="D64" s="34"/>
      <c r="E64" s="287"/>
      <c r="F64" s="288"/>
      <c r="G64" s="394"/>
    </row>
    <row r="65" spans="1:7">
      <c r="A65" s="1"/>
      <c r="B65" s="1"/>
      <c r="C65" s="34"/>
      <c r="D65" s="34"/>
      <c r="E65" s="287"/>
      <c r="F65" s="288"/>
      <c r="G65" s="394"/>
    </row>
    <row r="66" spans="1:7">
      <c r="A66" s="1"/>
      <c r="B66" s="1"/>
      <c r="C66" s="34"/>
      <c r="D66" s="34"/>
      <c r="E66" s="287"/>
      <c r="F66" s="288"/>
      <c r="G66" s="394"/>
    </row>
    <row r="67" spans="1:7">
      <c r="A67" s="1"/>
      <c r="B67" s="1"/>
      <c r="C67" s="34"/>
      <c r="D67" s="34"/>
      <c r="E67" s="287"/>
      <c r="F67" s="288"/>
      <c r="G67" s="394"/>
    </row>
    <row r="68" spans="1:7">
      <c r="A68" s="1"/>
      <c r="B68" s="1"/>
      <c r="C68" s="34"/>
      <c r="D68" s="34"/>
      <c r="E68" s="287"/>
      <c r="F68" s="288"/>
      <c r="G68" s="394"/>
    </row>
    <row r="69" spans="1:7">
      <c r="A69" s="1"/>
      <c r="B69" s="1"/>
      <c r="C69" s="34"/>
      <c r="D69" s="34"/>
      <c r="E69" s="287"/>
      <c r="F69" s="288"/>
      <c r="G69" s="394"/>
    </row>
    <row r="70" spans="1:7">
      <c r="A70" s="26"/>
      <c r="B70" s="26"/>
      <c r="C70" s="34"/>
      <c r="D70" s="27"/>
      <c r="E70" s="289"/>
      <c r="F70" s="290"/>
      <c r="G70" s="395"/>
    </row>
    <row r="71" spans="1:7">
      <c r="A71" s="23" t="s">
        <v>238</v>
      </c>
      <c r="B71" s="1"/>
      <c r="C71" s="34"/>
      <c r="D71" s="25" t="s">
        <v>476</v>
      </c>
      <c r="E71" s="287"/>
      <c r="F71" s="288"/>
      <c r="G71" s="394"/>
    </row>
    <row r="72" spans="1:7">
      <c r="A72" s="23" t="s">
        <v>625</v>
      </c>
      <c r="B72" s="1"/>
      <c r="C72" s="34"/>
      <c r="D72" s="25"/>
      <c r="E72" s="287"/>
      <c r="F72" s="288"/>
      <c r="G72" s="394"/>
    </row>
    <row r="73" spans="1:7">
      <c r="A73" s="1" t="s">
        <v>239</v>
      </c>
      <c r="B73" s="1"/>
      <c r="C73" s="34"/>
      <c r="D73" s="24"/>
      <c r="E73" s="287"/>
      <c r="F73" s="288"/>
      <c r="G73" s="39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5" zoomScaleNormal="100" zoomScaleSheetLayoutView="100" workbookViewId="0">
      <selection activeCell="A5" sqref="A1:XFD1048576"/>
    </sheetView>
  </sheetViews>
  <sheetFormatPr defaultColWidth="9.140625" defaultRowHeight="15"/>
  <cols>
    <col min="1" max="1" width="7.140625" style="29" customWidth="1"/>
    <col min="2" max="2" width="48.5703125" style="29" customWidth="1"/>
    <col min="3" max="3" width="9.140625" style="29"/>
    <col min="4" max="4" width="21.85546875" style="291" customWidth="1"/>
    <col min="5" max="5" width="21.140625" style="291" customWidth="1"/>
    <col min="6" max="6" width="19.5703125" style="291" customWidth="1"/>
    <col min="7" max="7" width="14.5703125" style="292" bestFit="1" customWidth="1"/>
    <col min="8" max="9" width="15.85546875" style="275" bestFit="1" customWidth="1"/>
    <col min="10" max="12" width="14.5703125" style="22" bestFit="1" customWidth="1"/>
    <col min="13" max="13" width="13.85546875" style="22" bestFit="1" customWidth="1"/>
    <col min="14" max="14" width="9.140625" style="22"/>
    <col min="15" max="15" width="12.5703125" style="22" bestFit="1" customWidth="1"/>
    <col min="16" max="16384" width="9.140625" style="29"/>
  </cols>
  <sheetData>
    <row r="1" spans="1:20" ht="23.25" customHeight="1">
      <c r="A1" s="481" t="s">
        <v>537</v>
      </c>
      <c r="B1" s="481"/>
      <c r="C1" s="481"/>
      <c r="D1" s="481"/>
      <c r="E1" s="481"/>
      <c r="F1" s="481"/>
    </row>
    <row r="2" spans="1:20" ht="33" customHeight="1">
      <c r="A2" s="482" t="s">
        <v>545</v>
      </c>
      <c r="B2" s="482"/>
      <c r="C2" s="482"/>
      <c r="D2" s="482"/>
      <c r="E2" s="482"/>
      <c r="F2" s="482"/>
    </row>
    <row r="3" spans="1:20" ht="15" customHeight="1">
      <c r="A3" s="483" t="s">
        <v>281</v>
      </c>
      <c r="B3" s="483"/>
      <c r="C3" s="483"/>
      <c r="D3" s="483"/>
      <c r="E3" s="483"/>
      <c r="F3" s="483"/>
    </row>
    <row r="4" spans="1:20">
      <c r="A4" s="483"/>
      <c r="B4" s="483"/>
      <c r="C4" s="483"/>
      <c r="D4" s="483"/>
      <c r="E4" s="483"/>
      <c r="F4" s="483"/>
    </row>
    <row r="5" spans="1:20">
      <c r="A5" s="478" t="s">
        <v>653</v>
      </c>
      <c r="B5" s="478"/>
      <c r="C5" s="478"/>
      <c r="D5" s="478"/>
      <c r="E5" s="478"/>
      <c r="F5" s="478"/>
    </row>
    <row r="6" spans="1:20">
      <c r="A6" s="231"/>
      <c r="B6" s="231"/>
      <c r="C6" s="231"/>
      <c r="D6" s="231"/>
      <c r="E6" s="457"/>
      <c r="F6" s="1"/>
    </row>
    <row r="7" spans="1:20" ht="30" customHeight="1">
      <c r="A7" s="471" t="s">
        <v>246</v>
      </c>
      <c r="B7" s="471"/>
      <c r="C7" s="471" t="s">
        <v>640</v>
      </c>
      <c r="D7" s="471"/>
      <c r="E7" s="471"/>
      <c r="F7" s="471"/>
    </row>
    <row r="8" spans="1:20" ht="30" customHeight="1">
      <c r="A8" s="471" t="s">
        <v>244</v>
      </c>
      <c r="B8" s="471"/>
      <c r="C8" s="471" t="s">
        <v>475</v>
      </c>
      <c r="D8" s="471"/>
      <c r="E8" s="471"/>
      <c r="F8" s="471"/>
    </row>
    <row r="9" spans="1:20" ht="30" customHeight="1">
      <c r="A9" s="466" t="s">
        <v>243</v>
      </c>
      <c r="B9" s="466"/>
      <c r="C9" s="466" t="s">
        <v>245</v>
      </c>
      <c r="D9" s="466"/>
      <c r="E9" s="466"/>
      <c r="F9" s="466"/>
    </row>
    <row r="10" spans="1:20" ht="30" customHeight="1">
      <c r="A10" s="466" t="s">
        <v>247</v>
      </c>
      <c r="B10" s="466"/>
      <c r="C10" s="466" t="s">
        <v>672</v>
      </c>
      <c r="D10" s="466"/>
      <c r="E10" s="466"/>
      <c r="F10" s="466"/>
    </row>
    <row r="11" spans="1:20" ht="24" customHeight="1">
      <c r="A11" s="227"/>
      <c r="B11" s="227"/>
      <c r="C11" s="227"/>
      <c r="D11" s="227"/>
      <c r="E11" s="456"/>
      <c r="F11" s="227"/>
    </row>
    <row r="12" spans="1:20" ht="21" customHeight="1">
      <c r="A12" s="265" t="s">
        <v>283</v>
      </c>
      <c r="D12" s="266"/>
      <c r="E12" s="266"/>
      <c r="F12" s="266"/>
    </row>
    <row r="13" spans="1:20" ht="43.5" customHeight="1">
      <c r="A13" s="267" t="s">
        <v>199</v>
      </c>
      <c r="B13" s="294" t="s">
        <v>173</v>
      </c>
      <c r="C13" s="294" t="s">
        <v>201</v>
      </c>
      <c r="D13" s="295" t="s">
        <v>305</v>
      </c>
      <c r="E13" s="295" t="s">
        <v>306</v>
      </c>
      <c r="F13" s="295" t="s">
        <v>230</v>
      </c>
    </row>
    <row r="14" spans="1:20" s="300" customFormat="1" ht="25.5">
      <c r="A14" s="296" t="s">
        <v>46</v>
      </c>
      <c r="B14" s="297" t="s">
        <v>418</v>
      </c>
      <c r="C14" s="297" t="s">
        <v>119</v>
      </c>
      <c r="D14" s="298">
        <v>1087287</v>
      </c>
      <c r="E14" s="298">
        <v>1010109</v>
      </c>
      <c r="F14" s="298">
        <v>932002671</v>
      </c>
      <c r="G14" s="310"/>
      <c r="H14" s="275"/>
      <c r="I14" s="275"/>
      <c r="J14" s="276"/>
      <c r="K14" s="276"/>
      <c r="L14" s="276"/>
      <c r="M14" s="276"/>
      <c r="N14" s="22"/>
      <c r="O14" s="22"/>
      <c r="P14" s="299"/>
      <c r="Q14" s="299"/>
      <c r="R14" s="299"/>
      <c r="S14" s="299"/>
      <c r="T14" s="299"/>
    </row>
    <row r="15" spans="1:20" s="300" customFormat="1" ht="25.5">
      <c r="A15" s="301">
        <v>1</v>
      </c>
      <c r="B15" s="302" t="s">
        <v>571</v>
      </c>
      <c r="C15" s="297"/>
      <c r="D15" s="298"/>
      <c r="E15" s="298"/>
      <c r="F15" s="298"/>
      <c r="G15" s="310"/>
      <c r="H15" s="275"/>
      <c r="I15" s="275"/>
      <c r="J15" s="276"/>
      <c r="K15" s="276"/>
      <c r="L15" s="276"/>
      <c r="M15" s="276"/>
      <c r="N15" s="22"/>
      <c r="O15" s="22"/>
      <c r="P15" s="299"/>
      <c r="Q15" s="299"/>
      <c r="R15" s="299"/>
      <c r="S15" s="299"/>
      <c r="T15" s="299"/>
    </row>
    <row r="16" spans="1:20" s="304" customFormat="1" ht="25.5">
      <c r="A16" s="301">
        <v>2</v>
      </c>
      <c r="B16" s="302" t="s">
        <v>419</v>
      </c>
      <c r="C16" s="302" t="s">
        <v>120</v>
      </c>
      <c r="D16" s="415"/>
      <c r="E16" s="305"/>
      <c r="F16" s="305">
        <v>907693600</v>
      </c>
      <c r="G16" s="311"/>
      <c r="H16" s="275"/>
      <c r="I16" s="275"/>
      <c r="J16" s="276"/>
      <c r="K16" s="276"/>
      <c r="L16" s="276"/>
      <c r="M16" s="276"/>
      <c r="N16" s="22"/>
      <c r="O16" s="22"/>
    </row>
    <row r="17" spans="1:20" s="304" customFormat="1" ht="25.5">
      <c r="A17" s="301">
        <v>3</v>
      </c>
      <c r="B17" s="302" t="s">
        <v>420</v>
      </c>
      <c r="C17" s="302" t="s">
        <v>121</v>
      </c>
      <c r="D17" s="305">
        <v>1087287</v>
      </c>
      <c r="E17" s="305">
        <v>1010109</v>
      </c>
      <c r="F17" s="305">
        <v>24309071</v>
      </c>
      <c r="G17" s="311"/>
      <c r="H17" s="275"/>
      <c r="I17" s="275"/>
      <c r="J17" s="276"/>
      <c r="K17" s="276"/>
      <c r="L17" s="276"/>
      <c r="M17" s="276"/>
      <c r="N17" s="22"/>
      <c r="O17" s="22"/>
    </row>
    <row r="18" spans="1:20" s="304" customFormat="1" ht="25.5">
      <c r="A18" s="301">
        <v>4</v>
      </c>
      <c r="B18" s="302" t="s">
        <v>421</v>
      </c>
      <c r="C18" s="302" t="s">
        <v>122</v>
      </c>
      <c r="D18" s="298"/>
      <c r="E18" s="298"/>
      <c r="F18" s="298"/>
      <c r="G18" s="311"/>
      <c r="H18" s="275"/>
      <c r="I18" s="275"/>
      <c r="J18" s="276"/>
      <c r="K18" s="276"/>
      <c r="L18" s="276"/>
      <c r="M18" s="276"/>
      <c r="N18" s="22"/>
      <c r="O18" s="22"/>
    </row>
    <row r="19" spans="1:20" s="300" customFormat="1" ht="25.5">
      <c r="A19" s="296" t="s">
        <v>56</v>
      </c>
      <c r="B19" s="297" t="s">
        <v>422</v>
      </c>
      <c r="C19" s="297" t="s">
        <v>123</v>
      </c>
      <c r="D19" s="298">
        <v>230830094</v>
      </c>
      <c r="E19" s="298">
        <v>182446321</v>
      </c>
      <c r="F19" s="298">
        <v>2455922591</v>
      </c>
      <c r="G19" s="310"/>
      <c r="H19" s="275"/>
      <c r="I19" s="275"/>
      <c r="J19" s="276"/>
      <c r="K19" s="276"/>
      <c r="L19" s="276"/>
      <c r="M19" s="276"/>
      <c r="N19" s="22"/>
      <c r="O19" s="22"/>
      <c r="P19" s="299"/>
      <c r="Q19" s="299"/>
      <c r="R19" s="299"/>
      <c r="S19" s="299"/>
      <c r="T19" s="299"/>
    </row>
    <row r="20" spans="1:20" s="304" customFormat="1" ht="25.5">
      <c r="A20" s="301">
        <v>1</v>
      </c>
      <c r="B20" s="302" t="s">
        <v>423</v>
      </c>
      <c r="C20" s="302" t="s">
        <v>124</v>
      </c>
      <c r="D20" s="305">
        <v>79098262</v>
      </c>
      <c r="E20" s="305">
        <v>85724378</v>
      </c>
      <c r="F20" s="305">
        <v>774479538</v>
      </c>
      <c r="G20" s="311"/>
      <c r="H20" s="275"/>
      <c r="I20" s="275"/>
      <c r="J20" s="276"/>
      <c r="K20" s="276"/>
      <c r="L20" s="276"/>
      <c r="M20" s="276"/>
      <c r="N20" s="22"/>
      <c r="O20" s="22"/>
    </row>
    <row r="21" spans="1:20" s="304" customFormat="1" ht="25.5">
      <c r="A21" s="301">
        <v>2</v>
      </c>
      <c r="B21" s="302" t="s">
        <v>424</v>
      </c>
      <c r="C21" s="302" t="s">
        <v>125</v>
      </c>
      <c r="D21" s="305">
        <v>26346554</v>
      </c>
      <c r="E21" s="305">
        <v>26293432</v>
      </c>
      <c r="F21" s="305">
        <v>264030729</v>
      </c>
      <c r="G21" s="311"/>
      <c r="H21" s="275"/>
      <c r="I21" s="275"/>
      <c r="J21" s="276"/>
      <c r="K21" s="276"/>
      <c r="L21" s="276"/>
      <c r="M21" s="276"/>
      <c r="N21" s="22"/>
      <c r="O21" s="22"/>
    </row>
    <row r="22" spans="1:20" s="304" customFormat="1" ht="25.5">
      <c r="A22" s="301"/>
      <c r="B22" s="306" t="s">
        <v>254</v>
      </c>
      <c r="C22" s="302" t="s">
        <v>195</v>
      </c>
      <c r="D22" s="305">
        <v>20000000</v>
      </c>
      <c r="E22" s="305">
        <v>20000000</v>
      </c>
      <c r="F22" s="305">
        <v>200000000</v>
      </c>
      <c r="G22" s="311"/>
      <c r="H22" s="275"/>
      <c r="I22" s="275"/>
      <c r="J22" s="276"/>
      <c r="K22" s="276"/>
      <c r="L22" s="276"/>
      <c r="M22" s="276"/>
      <c r="N22" s="22"/>
      <c r="O22" s="22"/>
    </row>
    <row r="23" spans="1:20" s="304" customFormat="1" ht="25.5">
      <c r="A23" s="301"/>
      <c r="B23" s="306" t="s">
        <v>255</v>
      </c>
      <c r="C23" s="302" t="s">
        <v>196</v>
      </c>
      <c r="D23" s="305">
        <v>846554</v>
      </c>
      <c r="E23" s="305">
        <v>793432</v>
      </c>
      <c r="F23" s="305">
        <v>9030729</v>
      </c>
      <c r="G23" s="311"/>
      <c r="H23" s="275"/>
      <c r="I23" s="275"/>
      <c r="J23" s="276"/>
      <c r="K23" s="276"/>
      <c r="L23" s="276"/>
      <c r="M23" s="276"/>
      <c r="N23" s="22"/>
      <c r="O23" s="22"/>
    </row>
    <row r="24" spans="1:20" s="304" customFormat="1" ht="25.5">
      <c r="A24" s="301"/>
      <c r="B24" s="306" t="s">
        <v>256</v>
      </c>
      <c r="C24" s="302" t="s">
        <v>231</v>
      </c>
      <c r="D24" s="305">
        <v>5500000</v>
      </c>
      <c r="E24" s="305">
        <v>5500000</v>
      </c>
      <c r="F24" s="305">
        <v>55000000</v>
      </c>
      <c r="G24" s="311"/>
      <c r="H24" s="275"/>
      <c r="I24" s="275"/>
      <c r="J24" s="276"/>
      <c r="K24" s="276"/>
      <c r="L24" s="276"/>
      <c r="M24" s="276"/>
      <c r="N24" s="22"/>
      <c r="O24" s="22"/>
    </row>
    <row r="25" spans="1:20" s="304" customFormat="1" ht="63.75">
      <c r="A25" s="301">
        <v>3</v>
      </c>
      <c r="B25" s="307" t="s">
        <v>546</v>
      </c>
      <c r="C25" s="302" t="s">
        <v>126</v>
      </c>
      <c r="D25" s="305">
        <v>29700000</v>
      </c>
      <c r="E25" s="305">
        <v>29700000</v>
      </c>
      <c r="F25" s="305">
        <v>297000000</v>
      </c>
      <c r="G25" s="311"/>
      <c r="H25" s="275"/>
      <c r="I25" s="275"/>
      <c r="J25" s="276"/>
      <c r="K25" s="276"/>
      <c r="L25" s="276"/>
      <c r="M25" s="276"/>
      <c r="N25" s="22"/>
      <c r="O25" s="22"/>
    </row>
    <row r="26" spans="1:20" s="304" customFormat="1" ht="25.5">
      <c r="A26" s="301"/>
      <c r="B26" s="302" t="s">
        <v>425</v>
      </c>
      <c r="C26" s="302" t="s">
        <v>194</v>
      </c>
      <c r="D26" s="305">
        <v>16500000</v>
      </c>
      <c r="E26" s="305">
        <v>16500000</v>
      </c>
      <c r="F26" s="305">
        <v>165000000</v>
      </c>
      <c r="G26" s="311"/>
      <c r="H26" s="275"/>
      <c r="I26" s="275"/>
      <c r="J26" s="276"/>
      <c r="K26" s="276"/>
      <c r="L26" s="276"/>
      <c r="M26" s="276"/>
      <c r="N26" s="22"/>
      <c r="O26" s="22"/>
    </row>
    <row r="27" spans="1:20" s="304" customFormat="1" ht="51">
      <c r="A27" s="301"/>
      <c r="B27" s="302" t="s">
        <v>426</v>
      </c>
      <c r="C27" s="302" t="s">
        <v>197</v>
      </c>
      <c r="D27" s="305">
        <v>13200000</v>
      </c>
      <c r="E27" s="305">
        <v>13200000</v>
      </c>
      <c r="F27" s="305">
        <v>132000000</v>
      </c>
      <c r="G27" s="311"/>
      <c r="H27" s="275"/>
      <c r="I27" s="275"/>
      <c r="J27" s="276"/>
      <c r="K27" s="276"/>
      <c r="L27" s="276"/>
      <c r="M27" s="276"/>
      <c r="N27" s="22"/>
      <c r="O27" s="22"/>
    </row>
    <row r="28" spans="1:20" s="304" customFormat="1" ht="25.5">
      <c r="A28" s="301">
        <v>4</v>
      </c>
      <c r="B28" s="302" t="s">
        <v>547</v>
      </c>
      <c r="C28" s="302"/>
      <c r="D28" s="298"/>
      <c r="E28" s="298"/>
      <c r="F28" s="298"/>
      <c r="G28" s="311"/>
      <c r="H28" s="275"/>
      <c r="I28" s="275"/>
      <c r="J28" s="276"/>
      <c r="K28" s="276"/>
      <c r="L28" s="276"/>
      <c r="M28" s="276"/>
      <c r="N28" s="22"/>
      <c r="O28" s="22"/>
    </row>
    <row r="29" spans="1:20" s="304" customFormat="1" ht="25.5">
      <c r="A29" s="301">
        <v>5</v>
      </c>
      <c r="B29" s="302" t="s">
        <v>548</v>
      </c>
      <c r="C29" s="302"/>
      <c r="D29" s="298"/>
      <c r="E29" s="298"/>
      <c r="F29" s="298"/>
      <c r="G29" s="311"/>
      <c r="H29" s="275"/>
      <c r="I29" s="275"/>
      <c r="J29" s="276"/>
      <c r="K29" s="276"/>
      <c r="L29" s="276"/>
      <c r="M29" s="276"/>
      <c r="N29" s="22"/>
      <c r="O29" s="22"/>
    </row>
    <row r="30" spans="1:20" s="304" customFormat="1" ht="25.5">
      <c r="A30" s="301">
        <v>6</v>
      </c>
      <c r="B30" s="302" t="s">
        <v>427</v>
      </c>
      <c r="C30" s="302" t="s">
        <v>127</v>
      </c>
      <c r="D30" s="305">
        <v>8041117</v>
      </c>
      <c r="E30" s="305">
        <v>7781726</v>
      </c>
      <c r="F30" s="305">
        <v>79632977</v>
      </c>
      <c r="G30" s="311"/>
      <c r="H30" s="275"/>
      <c r="I30" s="275"/>
      <c r="J30" s="276"/>
      <c r="K30" s="276"/>
      <c r="L30" s="276"/>
      <c r="M30" s="276"/>
      <c r="N30" s="22"/>
      <c r="O30" s="22"/>
    </row>
    <row r="31" spans="1:20" s="304" customFormat="1" ht="63.75">
      <c r="A31" s="301">
        <v>7</v>
      </c>
      <c r="B31" s="302" t="s">
        <v>428</v>
      </c>
      <c r="C31" s="302" t="s">
        <v>128</v>
      </c>
      <c r="D31" s="305">
        <v>15000000</v>
      </c>
      <c r="E31" s="305">
        <v>15000000</v>
      </c>
      <c r="F31" s="305">
        <v>150000000</v>
      </c>
      <c r="G31" s="311"/>
      <c r="H31" s="275"/>
      <c r="I31" s="275"/>
      <c r="J31" s="276"/>
      <c r="K31" s="276"/>
      <c r="L31" s="276"/>
      <c r="M31" s="276"/>
      <c r="N31" s="22"/>
      <c r="O31" s="22"/>
    </row>
    <row r="32" spans="1:20" s="304" customFormat="1" ht="140.25">
      <c r="A32" s="301">
        <v>8</v>
      </c>
      <c r="B32" s="307" t="s">
        <v>429</v>
      </c>
      <c r="C32" s="302" t="s">
        <v>129</v>
      </c>
      <c r="D32" s="305"/>
      <c r="E32" s="416"/>
      <c r="F32" s="305">
        <v>24899834</v>
      </c>
      <c r="G32" s="311"/>
      <c r="H32" s="275"/>
      <c r="I32" s="275"/>
      <c r="J32" s="276"/>
      <c r="K32" s="276"/>
      <c r="L32" s="276"/>
      <c r="M32" s="276"/>
      <c r="N32" s="22"/>
      <c r="O32" s="22"/>
    </row>
    <row r="33" spans="1:20" s="304" customFormat="1" ht="51">
      <c r="A33" s="301">
        <v>9</v>
      </c>
      <c r="B33" s="302" t="s">
        <v>430</v>
      </c>
      <c r="C33" s="302" t="s">
        <v>130</v>
      </c>
      <c r="D33" s="305">
        <v>72585675</v>
      </c>
      <c r="E33" s="305">
        <v>17921087</v>
      </c>
      <c r="F33" s="305">
        <v>865501918</v>
      </c>
      <c r="G33" s="311"/>
      <c r="H33" s="275"/>
      <c r="I33" s="275"/>
      <c r="J33" s="276"/>
      <c r="K33" s="276"/>
      <c r="L33" s="276"/>
      <c r="M33" s="276"/>
      <c r="N33" s="22"/>
      <c r="O33" s="22"/>
    </row>
    <row r="34" spans="1:20" s="304" customFormat="1" ht="25.5">
      <c r="A34" s="301"/>
      <c r="B34" s="302" t="s">
        <v>297</v>
      </c>
      <c r="C34" s="302" t="s">
        <v>299</v>
      </c>
      <c r="D34" s="305">
        <v>59563174</v>
      </c>
      <c r="E34" s="305">
        <v>11949920</v>
      </c>
      <c r="F34" s="305">
        <v>689886595</v>
      </c>
      <c r="G34" s="311"/>
      <c r="H34" s="275"/>
      <c r="I34" s="275"/>
      <c r="J34" s="276"/>
      <c r="K34" s="276"/>
      <c r="L34" s="276"/>
      <c r="M34" s="276"/>
      <c r="N34" s="22"/>
      <c r="O34" s="22"/>
    </row>
    <row r="35" spans="1:20" s="304" customFormat="1" ht="25.5">
      <c r="A35" s="301"/>
      <c r="B35" s="302" t="s">
        <v>298</v>
      </c>
      <c r="C35" s="302" t="s">
        <v>300</v>
      </c>
      <c r="D35" s="442">
        <v>13022501</v>
      </c>
      <c r="E35" s="442">
        <v>5971167</v>
      </c>
      <c r="F35" s="442">
        <v>175615323</v>
      </c>
      <c r="G35" s="311"/>
      <c r="H35" s="275">
        <v>5971167</v>
      </c>
      <c r="I35" s="275">
        <v>21415519</v>
      </c>
      <c r="J35" s="276">
        <v>162592822</v>
      </c>
      <c r="K35" s="276"/>
      <c r="L35" s="276"/>
      <c r="M35" s="276"/>
      <c r="N35" s="22"/>
      <c r="O35" s="22"/>
    </row>
    <row r="36" spans="1:20" s="304" customFormat="1" ht="25.5">
      <c r="A36" s="301"/>
      <c r="B36" s="302" t="s">
        <v>465</v>
      </c>
      <c r="C36" s="302" t="s">
        <v>466</v>
      </c>
      <c r="D36" s="298"/>
      <c r="E36" s="298"/>
      <c r="F36" s="298"/>
      <c r="G36" s="311"/>
      <c r="H36" s="275"/>
      <c r="I36" s="275"/>
      <c r="J36" s="276"/>
      <c r="K36" s="276"/>
      <c r="L36" s="276"/>
      <c r="M36" s="276"/>
      <c r="N36" s="22"/>
      <c r="O36" s="22"/>
    </row>
    <row r="37" spans="1:20" s="304" customFormat="1" ht="25.5">
      <c r="A37" s="301">
        <v>10</v>
      </c>
      <c r="B37" s="302" t="s">
        <v>431</v>
      </c>
      <c r="C37" s="302" t="s">
        <v>131</v>
      </c>
      <c r="D37" s="416">
        <v>58486</v>
      </c>
      <c r="E37" s="416">
        <v>25698</v>
      </c>
      <c r="F37" s="305">
        <v>377595</v>
      </c>
      <c r="G37" s="311"/>
      <c r="H37" s="275"/>
      <c r="I37" s="275"/>
      <c r="J37" s="276"/>
      <c r="K37" s="276"/>
      <c r="L37" s="276"/>
      <c r="M37" s="276"/>
      <c r="N37" s="22"/>
      <c r="O37" s="22"/>
    </row>
    <row r="38" spans="1:20" s="304" customFormat="1" ht="25.5">
      <c r="A38" s="301"/>
      <c r="B38" s="302" t="s">
        <v>301</v>
      </c>
      <c r="C38" s="302" t="s">
        <v>132</v>
      </c>
      <c r="D38" s="305">
        <v>58486</v>
      </c>
      <c r="E38" s="416">
        <v>25698</v>
      </c>
      <c r="F38" s="305">
        <v>377595</v>
      </c>
      <c r="G38" s="311"/>
      <c r="H38" s="275"/>
      <c r="I38" s="275"/>
      <c r="J38" s="276"/>
      <c r="K38" s="276"/>
      <c r="L38" s="276"/>
      <c r="M38" s="276"/>
      <c r="N38" s="22"/>
      <c r="O38" s="22"/>
    </row>
    <row r="39" spans="1:20" s="304" customFormat="1" ht="25.5">
      <c r="A39" s="301"/>
      <c r="B39" s="302" t="s">
        <v>432</v>
      </c>
      <c r="C39" s="302" t="s">
        <v>198</v>
      </c>
      <c r="D39" s="298"/>
      <c r="E39" s="410"/>
      <c r="F39" s="305"/>
      <c r="G39" s="311"/>
      <c r="H39" s="275"/>
      <c r="I39" s="275"/>
      <c r="J39" s="276"/>
      <c r="K39" s="276"/>
      <c r="L39" s="276"/>
      <c r="M39" s="276"/>
      <c r="N39" s="22"/>
      <c r="O39" s="22"/>
    </row>
    <row r="40" spans="1:20" s="304" customFormat="1" ht="25.5">
      <c r="A40" s="301"/>
      <c r="B40" s="302" t="s">
        <v>302</v>
      </c>
      <c r="C40" s="302" t="s">
        <v>193</v>
      </c>
      <c r="D40" s="298"/>
      <c r="E40" s="298"/>
      <c r="F40" s="298"/>
      <c r="G40" s="311"/>
      <c r="H40" s="275"/>
      <c r="I40" s="275"/>
      <c r="J40" s="276"/>
      <c r="K40" s="276"/>
      <c r="L40" s="276"/>
      <c r="M40" s="276"/>
      <c r="N40" s="22"/>
      <c r="O40" s="22"/>
    </row>
    <row r="41" spans="1:20" s="304" customFormat="1" ht="25.5">
      <c r="A41" s="301" t="s">
        <v>133</v>
      </c>
      <c r="B41" s="297" t="s">
        <v>433</v>
      </c>
      <c r="C41" s="302" t="s">
        <v>134</v>
      </c>
      <c r="D41" s="417">
        <v>-229742807</v>
      </c>
      <c r="E41" s="417">
        <v>-181436212</v>
      </c>
      <c r="F41" s="417">
        <v>-1523919920</v>
      </c>
      <c r="G41" s="311"/>
      <c r="H41" s="275"/>
      <c r="I41" s="275"/>
      <c r="J41" s="276"/>
      <c r="K41" s="276"/>
      <c r="L41" s="276"/>
      <c r="M41" s="276"/>
      <c r="N41" s="22"/>
      <c r="O41" s="22"/>
    </row>
    <row r="42" spans="1:20" s="304" customFormat="1" ht="25.5">
      <c r="A42" s="301" t="s">
        <v>135</v>
      </c>
      <c r="B42" s="297" t="s">
        <v>434</v>
      </c>
      <c r="C42" s="302" t="s">
        <v>136</v>
      </c>
      <c r="D42" s="417">
        <v>-2757923500</v>
      </c>
      <c r="E42" s="417">
        <v>189620500</v>
      </c>
      <c r="F42" s="417">
        <v>-2401654050</v>
      </c>
      <c r="G42" s="311"/>
      <c r="H42" s="275"/>
      <c r="I42" s="275"/>
      <c r="J42" s="276"/>
      <c r="K42" s="276"/>
      <c r="L42" s="276"/>
      <c r="M42" s="276"/>
      <c r="N42" s="22"/>
      <c r="O42" s="22"/>
    </row>
    <row r="43" spans="1:20" s="304" customFormat="1" ht="51">
      <c r="A43" s="301">
        <v>1</v>
      </c>
      <c r="B43" s="302" t="s">
        <v>549</v>
      </c>
      <c r="C43" s="302" t="s">
        <v>137</v>
      </c>
      <c r="D43" s="418">
        <v>295507034</v>
      </c>
      <c r="E43" s="416">
        <v>69554144</v>
      </c>
      <c r="F43" s="418">
        <v>1875678964</v>
      </c>
      <c r="G43" s="311"/>
      <c r="H43" s="275"/>
      <c r="I43" s="275"/>
      <c r="J43" s="276"/>
      <c r="K43" s="276"/>
      <c r="L43" s="276"/>
      <c r="M43" s="276"/>
      <c r="N43" s="22"/>
      <c r="O43" s="22"/>
    </row>
    <row r="44" spans="1:20" s="304" customFormat="1" ht="25.5">
      <c r="A44" s="301">
        <v>2</v>
      </c>
      <c r="B44" s="302" t="s">
        <v>436</v>
      </c>
      <c r="C44" s="302" t="s">
        <v>138</v>
      </c>
      <c r="D44" s="416">
        <v>-3053430534</v>
      </c>
      <c r="E44" s="416">
        <v>120066356</v>
      </c>
      <c r="F44" s="416">
        <v>-4277333014</v>
      </c>
      <c r="G44" s="311"/>
      <c r="H44" s="275"/>
      <c r="I44" s="275"/>
      <c r="J44" s="276"/>
      <c r="K44" s="276"/>
      <c r="L44" s="276"/>
      <c r="M44" s="276"/>
      <c r="N44" s="22"/>
      <c r="O44" s="22"/>
    </row>
    <row r="45" spans="1:20" s="304" customFormat="1" ht="51">
      <c r="A45" s="301" t="s">
        <v>139</v>
      </c>
      <c r="B45" s="297" t="s">
        <v>437</v>
      </c>
      <c r="C45" s="302" t="s">
        <v>140</v>
      </c>
      <c r="D45" s="417">
        <v>-2987666307</v>
      </c>
      <c r="E45" s="417">
        <v>8184288</v>
      </c>
      <c r="F45" s="417">
        <v>-3925573970</v>
      </c>
      <c r="G45" s="311"/>
      <c r="H45" s="275"/>
      <c r="I45" s="275"/>
      <c r="J45" s="276"/>
      <c r="K45" s="276"/>
      <c r="L45" s="276"/>
      <c r="M45" s="276"/>
      <c r="N45" s="22"/>
      <c r="O45" s="22"/>
    </row>
    <row r="46" spans="1:20" s="304" customFormat="1" ht="25.5">
      <c r="A46" s="301" t="s">
        <v>67</v>
      </c>
      <c r="B46" s="297" t="s">
        <v>438</v>
      </c>
      <c r="C46" s="302" t="s">
        <v>141</v>
      </c>
      <c r="D46" s="417">
        <v>82464580009</v>
      </c>
      <c r="E46" s="417">
        <v>88853983003</v>
      </c>
      <c r="F46" s="417">
        <v>65257390753</v>
      </c>
      <c r="G46" s="311"/>
      <c r="H46" s="275"/>
      <c r="I46" s="275"/>
      <c r="J46" s="276"/>
      <c r="K46" s="276"/>
      <c r="L46" s="276"/>
      <c r="M46" s="276"/>
      <c r="N46" s="22"/>
      <c r="O46" s="22"/>
    </row>
    <row r="47" spans="1:20" s="304" customFormat="1" ht="38.25">
      <c r="A47" s="301" t="s">
        <v>142</v>
      </c>
      <c r="B47" s="297" t="s">
        <v>439</v>
      </c>
      <c r="C47" s="302" t="s">
        <v>143</v>
      </c>
      <c r="D47" s="417">
        <v>-6887517451</v>
      </c>
      <c r="E47" s="417">
        <v>-6389402994</v>
      </c>
      <c r="F47" s="417">
        <v>10319671805</v>
      </c>
      <c r="G47" s="311"/>
      <c r="H47" s="275"/>
      <c r="I47" s="275"/>
      <c r="J47" s="276"/>
      <c r="K47" s="276"/>
      <c r="L47" s="276"/>
      <c r="M47" s="276"/>
      <c r="N47" s="22"/>
      <c r="O47" s="22"/>
      <c r="P47" s="303"/>
      <c r="Q47" s="303"/>
      <c r="R47" s="303"/>
      <c r="S47" s="303"/>
      <c r="T47" s="303"/>
    </row>
    <row r="48" spans="1:20" s="304" customFormat="1" ht="51">
      <c r="A48" s="301">
        <v>1</v>
      </c>
      <c r="B48" s="302" t="s">
        <v>440</v>
      </c>
      <c r="C48" s="302" t="s">
        <v>303</v>
      </c>
      <c r="D48" s="416">
        <v>-2987666307</v>
      </c>
      <c r="E48" s="416">
        <v>8184288</v>
      </c>
      <c r="F48" s="416">
        <v>-3925573970</v>
      </c>
      <c r="G48" s="311"/>
      <c r="H48" s="275"/>
      <c r="I48" s="275"/>
      <c r="J48" s="276"/>
      <c r="K48" s="276"/>
      <c r="L48" s="276"/>
      <c r="M48" s="276"/>
      <c r="N48" s="22"/>
      <c r="O48" s="22"/>
    </row>
    <row r="49" spans="1:15" s="304" customFormat="1" ht="51">
      <c r="A49" s="301">
        <v>2</v>
      </c>
      <c r="B49" s="302" t="s">
        <v>550</v>
      </c>
      <c r="C49" s="302" t="s">
        <v>304</v>
      </c>
      <c r="D49" s="298"/>
      <c r="E49" s="298"/>
      <c r="F49" s="298"/>
      <c r="G49" s="311"/>
      <c r="H49" s="275"/>
      <c r="I49" s="275"/>
      <c r="J49" s="276"/>
      <c r="K49" s="276"/>
      <c r="L49" s="276"/>
      <c r="M49" s="276"/>
      <c r="N49" s="22"/>
      <c r="O49" s="22"/>
    </row>
    <row r="50" spans="1:15" s="304" customFormat="1" ht="51">
      <c r="A50" s="301">
        <v>3</v>
      </c>
      <c r="B50" s="302" t="s">
        <v>616</v>
      </c>
      <c r="C50" s="302" t="s">
        <v>144</v>
      </c>
      <c r="D50" s="416">
        <v>-3899851144</v>
      </c>
      <c r="E50" s="418">
        <v>-6397587282</v>
      </c>
      <c r="F50" s="418">
        <v>14245245775</v>
      </c>
      <c r="G50" s="311"/>
      <c r="H50" s="275"/>
      <c r="I50" s="275"/>
      <c r="J50" s="276"/>
      <c r="K50" s="276"/>
      <c r="L50" s="276"/>
      <c r="M50" s="276"/>
      <c r="N50" s="22"/>
      <c r="O50" s="22"/>
    </row>
    <row r="51" spans="1:15" s="304" customFormat="1" ht="25.5">
      <c r="A51" s="301" t="s">
        <v>145</v>
      </c>
      <c r="B51" s="297" t="s">
        <v>441</v>
      </c>
      <c r="C51" s="302" t="s">
        <v>146</v>
      </c>
      <c r="D51" s="298">
        <v>75577062558</v>
      </c>
      <c r="E51" s="542">
        <v>82464580009</v>
      </c>
      <c r="F51" s="298">
        <v>75577062558</v>
      </c>
      <c r="G51" s="311"/>
      <c r="H51" s="275"/>
      <c r="I51" s="275"/>
      <c r="J51" s="276"/>
      <c r="K51" s="276"/>
      <c r="L51" s="276"/>
      <c r="M51" s="276"/>
      <c r="N51" s="22"/>
      <c r="O51" s="22"/>
    </row>
    <row r="52" spans="1:15" s="304" customFormat="1" ht="38.25">
      <c r="A52" s="301" t="s">
        <v>257</v>
      </c>
      <c r="B52" s="297" t="s">
        <v>442</v>
      </c>
      <c r="C52" s="302" t="s">
        <v>258</v>
      </c>
      <c r="D52" s="298"/>
      <c r="E52" s="298"/>
      <c r="F52" s="305"/>
      <c r="G52" s="311"/>
      <c r="H52" s="275"/>
      <c r="I52" s="275"/>
      <c r="J52" s="22"/>
      <c r="K52" s="22"/>
      <c r="L52" s="22"/>
      <c r="M52" s="22"/>
      <c r="N52" s="22"/>
      <c r="O52" s="22"/>
    </row>
    <row r="53" spans="1:15" s="304" customFormat="1" ht="38.25">
      <c r="A53" s="301"/>
      <c r="B53" s="302" t="s">
        <v>443</v>
      </c>
      <c r="C53" s="302" t="s">
        <v>259</v>
      </c>
      <c r="D53" s="298"/>
      <c r="E53" s="308"/>
      <c r="F53" s="305"/>
      <c r="G53" s="311"/>
      <c r="H53" s="275"/>
      <c r="I53" s="275"/>
      <c r="J53" s="22"/>
      <c r="K53" s="22"/>
      <c r="L53" s="22"/>
      <c r="M53" s="22"/>
      <c r="N53" s="22"/>
      <c r="O53" s="22"/>
    </row>
    <row r="54" spans="1:15">
      <c r="A54" s="244"/>
      <c r="B54" s="244"/>
      <c r="C54" s="24"/>
      <c r="D54" s="24"/>
      <c r="E54" s="309"/>
      <c r="F54" s="245"/>
    </row>
    <row r="55" spans="1:15" s="1" customFormat="1" ht="12.75">
      <c r="A55" s="23" t="s">
        <v>176</v>
      </c>
      <c r="B55" s="244"/>
      <c r="C55" s="24"/>
      <c r="D55" s="25" t="s">
        <v>177</v>
      </c>
      <c r="E55" s="25"/>
      <c r="F55" s="245"/>
      <c r="G55" s="312"/>
      <c r="H55" s="275"/>
      <c r="I55" s="275"/>
      <c r="J55" s="22"/>
      <c r="K55" s="22"/>
      <c r="L55" s="22"/>
      <c r="M55" s="22"/>
      <c r="N55" s="22"/>
      <c r="O55" s="22"/>
    </row>
    <row r="56" spans="1:15" s="1" customFormat="1" ht="12.75">
      <c r="A56" s="259" t="s">
        <v>178</v>
      </c>
      <c r="B56" s="244"/>
      <c r="C56" s="24"/>
      <c r="D56" s="260" t="s">
        <v>179</v>
      </c>
      <c r="E56" s="260"/>
      <c r="F56" s="245"/>
      <c r="G56" s="312"/>
      <c r="H56" s="275"/>
      <c r="I56" s="275"/>
      <c r="J56" s="22"/>
      <c r="K56" s="22"/>
      <c r="L56" s="22"/>
      <c r="M56" s="22"/>
      <c r="N56" s="22"/>
      <c r="O56" s="22"/>
    </row>
    <row r="57" spans="1:15" s="1" customFormat="1" ht="12.75">
      <c r="A57" s="244"/>
      <c r="B57" s="244"/>
      <c r="C57" s="24"/>
      <c r="D57" s="24"/>
      <c r="E57" s="24"/>
      <c r="F57" s="245"/>
      <c r="G57" s="312"/>
      <c r="H57" s="275"/>
      <c r="I57" s="275"/>
      <c r="J57" s="22"/>
      <c r="K57" s="22"/>
      <c r="L57" s="22"/>
      <c r="M57" s="22"/>
      <c r="N57" s="22"/>
      <c r="O57" s="22"/>
    </row>
    <row r="58" spans="1:15" s="1" customFormat="1" ht="12.75">
      <c r="A58" s="244"/>
      <c r="B58" s="244"/>
      <c r="C58" s="24"/>
      <c r="D58" s="24"/>
      <c r="E58" s="24"/>
      <c r="F58" s="245"/>
      <c r="G58" s="312"/>
      <c r="H58" s="275"/>
      <c r="I58" s="275"/>
      <c r="J58" s="22"/>
      <c r="K58" s="22"/>
      <c r="L58" s="22"/>
      <c r="M58" s="22"/>
      <c r="N58" s="22"/>
      <c r="O58" s="22"/>
    </row>
    <row r="59" spans="1:15" s="1" customFormat="1" ht="12.75">
      <c r="A59" s="244"/>
      <c r="B59" s="244"/>
      <c r="C59" s="24"/>
      <c r="D59" s="24"/>
      <c r="E59" s="24"/>
      <c r="F59" s="245"/>
      <c r="G59" s="312"/>
      <c r="H59" s="275"/>
      <c r="I59" s="275"/>
      <c r="J59" s="22"/>
      <c r="K59" s="22"/>
      <c r="L59" s="22"/>
      <c r="M59" s="22"/>
      <c r="N59" s="22"/>
      <c r="O59" s="22"/>
    </row>
    <row r="60" spans="1:15" s="1" customFormat="1" ht="12.75">
      <c r="A60" s="244"/>
      <c r="B60" s="244"/>
      <c r="C60" s="24"/>
      <c r="D60" s="24"/>
      <c r="E60" s="24"/>
      <c r="F60" s="245"/>
      <c r="G60" s="312"/>
      <c r="H60" s="275"/>
      <c r="I60" s="275"/>
      <c r="J60" s="22"/>
      <c r="K60" s="22"/>
      <c r="L60" s="22"/>
      <c r="M60" s="22"/>
      <c r="N60" s="22"/>
      <c r="O60" s="22"/>
    </row>
    <row r="61" spans="1:15" s="1" customFormat="1" ht="12.75">
      <c r="A61" s="244"/>
      <c r="B61" s="244"/>
      <c r="C61" s="24"/>
      <c r="D61" s="24"/>
      <c r="E61" s="24"/>
      <c r="F61" s="245"/>
      <c r="G61" s="312"/>
      <c r="H61" s="275"/>
      <c r="I61" s="275"/>
      <c r="J61" s="22"/>
      <c r="K61" s="22"/>
      <c r="L61" s="22"/>
      <c r="M61" s="22"/>
      <c r="N61" s="22"/>
      <c r="O61" s="22"/>
    </row>
    <row r="62" spans="1:15" s="1" customFormat="1" ht="12.75">
      <c r="A62" s="244"/>
      <c r="B62" s="244"/>
      <c r="C62" s="24"/>
      <c r="D62" s="24"/>
      <c r="E62" s="24"/>
      <c r="F62" s="245"/>
      <c r="G62" s="312"/>
      <c r="H62" s="275"/>
      <c r="I62" s="275"/>
      <c r="J62" s="22"/>
      <c r="K62" s="22"/>
      <c r="L62" s="22"/>
      <c r="M62" s="22"/>
      <c r="N62" s="22"/>
      <c r="O62" s="22"/>
    </row>
    <row r="63" spans="1:15" s="1" customFormat="1" ht="12.75">
      <c r="A63" s="26"/>
      <c r="B63" s="26"/>
      <c r="C63" s="24"/>
      <c r="D63" s="27"/>
      <c r="E63" s="27"/>
      <c r="F63" s="245"/>
      <c r="G63" s="312"/>
      <c r="H63" s="275"/>
      <c r="I63" s="275"/>
      <c r="J63" s="22"/>
      <c r="K63" s="22"/>
      <c r="L63" s="22"/>
      <c r="M63" s="22"/>
      <c r="N63" s="22"/>
      <c r="O63" s="22"/>
    </row>
    <row r="64" spans="1:15" s="1" customFormat="1" ht="12.75">
      <c r="A64" s="23" t="s">
        <v>238</v>
      </c>
      <c r="B64" s="244"/>
      <c r="C64" s="24"/>
      <c r="D64" s="25" t="s">
        <v>476</v>
      </c>
      <c r="E64" s="25"/>
      <c r="F64" s="245"/>
      <c r="G64" s="312"/>
      <c r="H64" s="275"/>
      <c r="I64" s="275"/>
      <c r="J64" s="22"/>
      <c r="K64" s="22"/>
      <c r="L64" s="22"/>
      <c r="M64" s="22"/>
      <c r="N64" s="22"/>
      <c r="O64" s="22"/>
    </row>
    <row r="65" spans="1:15" s="1" customFormat="1" ht="12.75">
      <c r="A65" s="23" t="s">
        <v>625</v>
      </c>
      <c r="B65" s="244"/>
      <c r="C65" s="24"/>
      <c r="D65" s="25"/>
      <c r="E65" s="25"/>
      <c r="F65" s="245"/>
      <c r="G65" s="312"/>
      <c r="H65" s="275"/>
      <c r="I65" s="275"/>
      <c r="J65" s="22"/>
      <c r="K65" s="22"/>
      <c r="L65" s="22"/>
      <c r="M65" s="22"/>
      <c r="N65" s="22"/>
      <c r="O65" s="22"/>
    </row>
    <row r="66" spans="1:15" s="1" customFormat="1" ht="12.75">
      <c r="A66" s="1" t="s">
        <v>239</v>
      </c>
      <c r="B66" s="244"/>
      <c r="C66" s="24"/>
      <c r="D66" s="24"/>
      <c r="E66" s="24"/>
      <c r="F66" s="245"/>
      <c r="G66" s="312"/>
      <c r="H66" s="275"/>
      <c r="I66" s="275"/>
      <c r="J66" s="22"/>
      <c r="K66" s="22"/>
      <c r="L66" s="22"/>
      <c r="M66" s="22"/>
      <c r="N66" s="22"/>
      <c r="O66" s="22"/>
    </row>
    <row r="67" spans="1:15">
      <c r="A67" s="244"/>
      <c r="B67" s="244"/>
      <c r="C67" s="24"/>
      <c r="D67" s="24"/>
      <c r="E67" s="309"/>
      <c r="F67" s="24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9"/>
  <sheetViews>
    <sheetView view="pageBreakPreview" zoomScaleNormal="100" zoomScaleSheetLayoutView="100" workbookViewId="0">
      <selection sqref="A1:XFD1048576"/>
    </sheetView>
  </sheetViews>
  <sheetFormatPr defaultColWidth="9.140625" defaultRowHeight="15"/>
  <cols>
    <col min="1" max="1" width="6" style="28" customWidth="1"/>
    <col min="2" max="2" width="33.7109375" style="29" customWidth="1"/>
    <col min="3" max="3" width="12.28515625" style="29" customWidth="1"/>
    <col min="4" max="4" width="14.85546875" style="29" customWidth="1"/>
    <col min="5" max="5" width="20" style="29" customWidth="1"/>
    <col min="6" max="6" width="27" style="29" customWidth="1"/>
    <col min="7" max="7" width="18.42578125" style="29" customWidth="1"/>
    <col min="8" max="8" width="2.5703125" style="29" customWidth="1"/>
    <col min="9" max="9" width="14.28515625" style="232" customWidth="1"/>
    <col min="10" max="10" width="11.28515625" style="232" bestFit="1" customWidth="1"/>
    <col min="11" max="11" width="15" style="232" bestFit="1" customWidth="1"/>
    <col min="12" max="12" width="13.28515625" style="232" bestFit="1" customWidth="1"/>
    <col min="13" max="13" width="19.5703125" style="232" bestFit="1" customWidth="1"/>
    <col min="14" max="14" width="7.5703125" style="232" customWidth="1"/>
    <col min="15" max="15" width="13.28515625" style="232" bestFit="1" customWidth="1"/>
    <col min="16" max="16" width="8.7109375" style="232"/>
    <col min="17" max="18" width="9.140625" style="22"/>
    <col min="19" max="16384" width="9.140625" style="29"/>
  </cols>
  <sheetData>
    <row r="1" spans="1:18" ht="25.5" customHeight="1">
      <c r="A1" s="481" t="s">
        <v>537</v>
      </c>
      <c r="B1" s="481"/>
      <c r="C1" s="481"/>
      <c r="D1" s="481"/>
      <c r="E1" s="481"/>
      <c r="F1" s="481"/>
      <c r="G1" s="481"/>
      <c r="H1" s="228"/>
    </row>
    <row r="2" spans="1:18" ht="29.25" customHeight="1">
      <c r="A2" s="484" t="s">
        <v>538</v>
      </c>
      <c r="B2" s="484"/>
      <c r="C2" s="484"/>
      <c r="D2" s="484"/>
      <c r="E2" s="484"/>
      <c r="F2" s="484"/>
      <c r="G2" s="484"/>
      <c r="H2" s="229"/>
    </row>
    <row r="3" spans="1:18">
      <c r="A3" s="483" t="s">
        <v>281</v>
      </c>
      <c r="B3" s="483"/>
      <c r="C3" s="483"/>
      <c r="D3" s="483"/>
      <c r="E3" s="483"/>
      <c r="F3" s="483"/>
      <c r="G3" s="483"/>
      <c r="H3" s="230"/>
    </row>
    <row r="4" spans="1:18">
      <c r="A4" s="483"/>
      <c r="B4" s="483"/>
      <c r="C4" s="483"/>
      <c r="D4" s="483"/>
      <c r="E4" s="483"/>
      <c r="F4" s="483"/>
      <c r="G4" s="483"/>
      <c r="H4" s="230"/>
    </row>
    <row r="5" spans="1:18">
      <c r="A5" s="478" t="s">
        <v>652</v>
      </c>
      <c r="B5" s="478"/>
      <c r="C5" s="478"/>
      <c r="D5" s="478"/>
      <c r="E5" s="478"/>
      <c r="F5" s="478"/>
      <c r="G5" s="478"/>
      <c r="H5" s="231"/>
    </row>
    <row r="6" spans="1:18">
      <c r="A6" s="231"/>
      <c r="B6" s="231"/>
      <c r="C6" s="231"/>
      <c r="D6" s="231"/>
      <c r="E6" s="231"/>
      <c r="F6" s="1"/>
      <c r="G6" s="1"/>
      <c r="H6" s="1"/>
    </row>
    <row r="7" spans="1:18" ht="31.5" customHeight="1">
      <c r="A7" s="471" t="s">
        <v>246</v>
      </c>
      <c r="B7" s="471"/>
      <c r="C7" s="471" t="s">
        <v>640</v>
      </c>
      <c r="D7" s="471"/>
      <c r="E7" s="471"/>
      <c r="F7" s="471"/>
      <c r="G7" s="1"/>
      <c r="H7" s="1"/>
    </row>
    <row r="8" spans="1:18" ht="29.25" customHeight="1">
      <c r="A8" s="471" t="s">
        <v>244</v>
      </c>
      <c r="B8" s="471"/>
      <c r="C8" s="471" t="s">
        <v>475</v>
      </c>
      <c r="D8" s="471"/>
      <c r="E8" s="471"/>
      <c r="F8" s="471"/>
      <c r="G8" s="234"/>
      <c r="H8" s="313"/>
    </row>
    <row r="9" spans="1:18" ht="29.25" customHeight="1">
      <c r="A9" s="466" t="s">
        <v>243</v>
      </c>
      <c r="B9" s="466"/>
      <c r="C9" s="466" t="s">
        <v>245</v>
      </c>
      <c r="D9" s="466"/>
      <c r="E9" s="466"/>
      <c r="F9" s="466"/>
      <c r="G9" s="235"/>
      <c r="H9" s="313"/>
    </row>
    <row r="10" spans="1:18" ht="29.25" customHeight="1">
      <c r="A10" s="466" t="s">
        <v>247</v>
      </c>
      <c r="B10" s="466"/>
      <c r="C10" s="466" t="s">
        <v>672</v>
      </c>
      <c r="D10" s="466"/>
      <c r="E10" s="466"/>
      <c r="F10" s="466"/>
      <c r="G10" s="235"/>
      <c r="H10" s="314"/>
    </row>
    <row r="11" spans="1:18" ht="23.25" customHeight="1">
      <c r="A11" s="227"/>
      <c r="B11" s="227"/>
      <c r="C11" s="227"/>
      <c r="D11" s="227"/>
      <c r="E11" s="227"/>
      <c r="F11" s="402"/>
      <c r="G11" s="403"/>
      <c r="H11" s="314"/>
    </row>
    <row r="12" spans="1:18" s="317" customFormat="1" ht="18.75" customHeight="1">
      <c r="A12" s="315" t="s">
        <v>284</v>
      </c>
      <c r="B12" s="316"/>
      <c r="C12" s="316"/>
      <c r="D12" s="316"/>
      <c r="E12" s="316"/>
      <c r="F12" s="404"/>
      <c r="G12" s="404"/>
      <c r="H12" s="316"/>
      <c r="I12" s="232"/>
      <c r="J12" s="232"/>
      <c r="K12" s="232"/>
      <c r="L12" s="232"/>
      <c r="M12" s="232"/>
      <c r="N12" s="232"/>
      <c r="O12" s="232"/>
      <c r="P12" s="232"/>
      <c r="Q12" s="22"/>
      <c r="R12" s="22"/>
    </row>
    <row r="13" spans="1:18" s="32" customFormat="1" ht="63" customHeight="1">
      <c r="A13" s="236" t="s">
        <v>202</v>
      </c>
      <c r="B13" s="236" t="s">
        <v>203</v>
      </c>
      <c r="C13" s="236" t="s">
        <v>201</v>
      </c>
      <c r="D13" s="236" t="s">
        <v>232</v>
      </c>
      <c r="E13" s="236" t="s">
        <v>204</v>
      </c>
      <c r="F13" s="236" t="s">
        <v>205</v>
      </c>
      <c r="G13" s="269" t="s">
        <v>206</v>
      </c>
      <c r="H13" s="318"/>
      <c r="I13" s="232"/>
      <c r="J13" s="232"/>
      <c r="K13" s="232"/>
      <c r="L13" s="232"/>
      <c r="M13" s="232"/>
      <c r="N13" s="232"/>
      <c r="O13" s="232"/>
      <c r="P13" s="232"/>
      <c r="Q13" s="22"/>
      <c r="R13" s="22"/>
    </row>
    <row r="14" spans="1:18" s="32" customFormat="1" ht="63" customHeight="1">
      <c r="A14" s="236" t="s">
        <v>46</v>
      </c>
      <c r="B14" s="319" t="s">
        <v>551</v>
      </c>
      <c r="C14" s="236"/>
      <c r="D14" s="236"/>
      <c r="E14" s="236"/>
      <c r="F14" s="236"/>
      <c r="G14" s="269"/>
      <c r="H14" s="318"/>
      <c r="I14" s="232"/>
      <c r="J14" s="232"/>
      <c r="K14" s="232"/>
      <c r="L14" s="232"/>
      <c r="M14" s="232"/>
      <c r="N14" s="232"/>
      <c r="O14" s="232"/>
      <c r="P14" s="232"/>
      <c r="Q14" s="22"/>
      <c r="R14" s="22"/>
    </row>
    <row r="15" spans="1:18" s="279" customFormat="1" ht="51">
      <c r="A15" s="320" t="s">
        <v>56</v>
      </c>
      <c r="B15" s="320" t="s">
        <v>552</v>
      </c>
      <c r="C15" s="320">
        <v>2246</v>
      </c>
      <c r="D15" s="321"/>
      <c r="E15" s="321"/>
      <c r="F15" s="321"/>
      <c r="G15" s="420"/>
      <c r="I15" s="232"/>
      <c r="J15" s="232"/>
      <c r="K15" s="232"/>
      <c r="L15" s="232"/>
      <c r="M15" s="232"/>
      <c r="N15" s="232"/>
      <c r="O15" s="232"/>
      <c r="P15" s="232"/>
      <c r="Q15" s="22"/>
      <c r="R15" s="22"/>
    </row>
    <row r="16" spans="1:18" s="274" customFormat="1">
      <c r="A16" s="322">
        <v>1</v>
      </c>
      <c r="B16" s="322" t="s">
        <v>656</v>
      </c>
      <c r="C16" s="322">
        <v>2246.1</v>
      </c>
      <c r="D16" s="343">
        <v>135300</v>
      </c>
      <c r="E16" s="343">
        <v>26650</v>
      </c>
      <c r="F16" s="323">
        <v>3605745000</v>
      </c>
      <c r="G16" s="421">
        <v>4.7174490503822906E-2</v>
      </c>
      <c r="H16" s="293"/>
      <c r="I16" s="232"/>
      <c r="J16" s="232"/>
      <c r="K16" s="324"/>
      <c r="L16" s="232"/>
      <c r="M16" s="324"/>
      <c r="N16" s="232"/>
      <c r="O16" s="324"/>
      <c r="P16" s="232"/>
      <c r="Q16" s="22"/>
      <c r="R16" s="22"/>
    </row>
    <row r="17" spans="1:18" s="274" customFormat="1">
      <c r="A17" s="322">
        <v>2</v>
      </c>
      <c r="B17" s="322" t="s">
        <v>657</v>
      </c>
      <c r="C17" s="322">
        <v>2246.1999999999998</v>
      </c>
      <c r="D17" s="343">
        <v>92000</v>
      </c>
      <c r="E17" s="343">
        <v>38950</v>
      </c>
      <c r="F17" s="323">
        <v>3583400000</v>
      </c>
      <c r="G17" s="421">
        <v>4.6882147592633143E-2</v>
      </c>
      <c r="H17" s="293"/>
      <c r="I17" s="232"/>
      <c r="J17" s="232"/>
      <c r="K17" s="324"/>
      <c r="L17" s="232"/>
      <c r="M17" s="324"/>
      <c r="N17" s="232"/>
      <c r="O17" s="324"/>
      <c r="P17" s="232"/>
      <c r="Q17" s="22"/>
      <c r="R17" s="22"/>
    </row>
    <row r="18" spans="1:18" s="274" customFormat="1">
      <c r="A18" s="322">
        <v>3</v>
      </c>
      <c r="B18" s="322" t="s">
        <v>658</v>
      </c>
      <c r="C18" s="322">
        <v>2246.3000000000002</v>
      </c>
      <c r="D18" s="343">
        <v>199300</v>
      </c>
      <c r="E18" s="343">
        <v>17750</v>
      </c>
      <c r="F18" s="323">
        <v>3537575000</v>
      </c>
      <c r="G18" s="421">
        <v>4.6282612398841662E-2</v>
      </c>
      <c r="H18" s="293"/>
      <c r="I18" s="232"/>
      <c r="J18" s="232"/>
      <c r="K18" s="324"/>
      <c r="L18" s="232"/>
      <c r="M18" s="324"/>
      <c r="N18" s="232"/>
      <c r="O18" s="324"/>
      <c r="P18" s="232"/>
      <c r="Q18" s="22"/>
      <c r="R18" s="22"/>
    </row>
    <row r="19" spans="1:18" s="274" customFormat="1">
      <c r="A19" s="322">
        <v>4</v>
      </c>
      <c r="B19" s="322" t="s">
        <v>659</v>
      </c>
      <c r="C19" s="322">
        <v>2246.4</v>
      </c>
      <c r="D19" s="343">
        <v>233930</v>
      </c>
      <c r="E19" s="343">
        <v>26900</v>
      </c>
      <c r="F19" s="323">
        <v>6292717000</v>
      </c>
      <c r="G19" s="421">
        <v>8.2328539139552293E-2</v>
      </c>
      <c r="H19" s="293"/>
      <c r="I19" s="232"/>
      <c r="J19" s="232"/>
      <c r="K19" s="324"/>
      <c r="L19" s="232"/>
      <c r="M19" s="324"/>
      <c r="N19" s="232"/>
      <c r="O19" s="324"/>
      <c r="P19" s="232"/>
      <c r="Q19" s="22"/>
      <c r="R19" s="22"/>
    </row>
    <row r="20" spans="1:18" s="274" customFormat="1">
      <c r="A20" s="322">
        <v>5</v>
      </c>
      <c r="B20" s="322" t="s">
        <v>660</v>
      </c>
      <c r="C20" s="322">
        <v>2246.5</v>
      </c>
      <c r="D20" s="343">
        <v>62700</v>
      </c>
      <c r="E20" s="343">
        <v>56000</v>
      </c>
      <c r="F20" s="323">
        <v>3511200000</v>
      </c>
      <c r="G20" s="421">
        <v>4.5937544406779454E-2</v>
      </c>
      <c r="H20" s="293"/>
      <c r="I20" s="232"/>
      <c r="J20" s="232"/>
      <c r="K20" s="324"/>
      <c r="L20" s="232"/>
      <c r="M20" s="324"/>
      <c r="N20" s="232"/>
      <c r="O20" s="324"/>
      <c r="P20" s="232"/>
      <c r="Q20" s="22"/>
      <c r="R20" s="22"/>
    </row>
    <row r="21" spans="1:18" s="274" customFormat="1">
      <c r="A21" s="322">
        <v>6</v>
      </c>
      <c r="B21" s="322" t="s">
        <v>661</v>
      </c>
      <c r="C21" s="322">
        <v>2246.6</v>
      </c>
      <c r="D21" s="343">
        <v>170000</v>
      </c>
      <c r="E21" s="343">
        <v>20650</v>
      </c>
      <c r="F21" s="323">
        <v>3510500000</v>
      </c>
      <c r="G21" s="421">
        <v>4.5928386204146528E-2</v>
      </c>
      <c r="H21" s="293"/>
      <c r="I21" s="232"/>
      <c r="J21" s="232"/>
      <c r="K21" s="324"/>
      <c r="L21" s="232"/>
      <c r="M21" s="324"/>
      <c r="N21" s="232"/>
      <c r="O21" s="324"/>
      <c r="P21" s="232"/>
      <c r="Q21" s="22"/>
      <c r="R21" s="22"/>
    </row>
    <row r="22" spans="1:18" s="274" customFormat="1">
      <c r="A22" s="322">
        <v>7</v>
      </c>
      <c r="B22" s="322" t="s">
        <v>662</v>
      </c>
      <c r="C22" s="322">
        <v>2246.6999999999998</v>
      </c>
      <c r="D22" s="343">
        <v>135000</v>
      </c>
      <c r="E22" s="343">
        <v>26300</v>
      </c>
      <c r="F22" s="323">
        <v>3550500000</v>
      </c>
      <c r="G22" s="421">
        <v>4.645171206888541E-2</v>
      </c>
      <c r="H22" s="293"/>
      <c r="I22" s="232"/>
      <c r="J22" s="232"/>
      <c r="K22" s="324"/>
      <c r="L22" s="232"/>
      <c r="M22" s="324"/>
      <c r="N22" s="232"/>
      <c r="O22" s="324"/>
      <c r="P22" s="232"/>
      <c r="Q22" s="22"/>
      <c r="R22" s="22"/>
    </row>
    <row r="23" spans="1:18" s="274" customFormat="1">
      <c r="A23" s="322">
        <v>8</v>
      </c>
      <c r="B23" s="322" t="s">
        <v>663</v>
      </c>
      <c r="C23" s="322">
        <v>2246.8000000000002</v>
      </c>
      <c r="D23" s="343">
        <v>108240</v>
      </c>
      <c r="E23" s="343">
        <v>33500</v>
      </c>
      <c r="F23" s="323">
        <v>3626040000</v>
      </c>
      <c r="G23" s="421">
        <v>4.7440012964444798E-2</v>
      </c>
      <c r="H23" s="293"/>
      <c r="I23" s="232"/>
      <c r="J23" s="232"/>
      <c r="K23" s="324"/>
      <c r="L23" s="232"/>
      <c r="M23" s="324"/>
      <c r="N23" s="232"/>
      <c r="O23" s="324"/>
      <c r="P23" s="232"/>
      <c r="Q23" s="22"/>
      <c r="R23" s="22"/>
    </row>
    <row r="24" spans="1:18" s="274" customFormat="1">
      <c r="A24" s="322">
        <v>9</v>
      </c>
      <c r="B24" s="322" t="s">
        <v>664</v>
      </c>
      <c r="C24" s="322">
        <v>2246.9</v>
      </c>
      <c r="D24" s="343">
        <v>88200</v>
      </c>
      <c r="E24" s="343">
        <v>39850</v>
      </c>
      <c r="F24" s="323">
        <v>3514770000</v>
      </c>
      <c r="G24" s="421">
        <v>4.5984251240207399E-2</v>
      </c>
      <c r="H24" s="293"/>
      <c r="I24" s="232"/>
      <c r="J24" s="232"/>
      <c r="K24" s="324"/>
      <c r="L24" s="232"/>
      <c r="M24" s="324"/>
      <c r="N24" s="232"/>
      <c r="O24" s="324"/>
      <c r="P24" s="232"/>
      <c r="Q24" s="22"/>
      <c r="R24" s="22"/>
    </row>
    <row r="25" spans="1:18" s="274" customFormat="1">
      <c r="A25" s="322">
        <v>10</v>
      </c>
      <c r="B25" s="322" t="s">
        <v>665</v>
      </c>
      <c r="C25" s="430" t="s">
        <v>655</v>
      </c>
      <c r="D25" s="343">
        <v>110000</v>
      </c>
      <c r="E25" s="343">
        <v>21050</v>
      </c>
      <c r="F25" s="323">
        <v>2315500000</v>
      </c>
      <c r="G25" s="421">
        <v>3.0294025995072291E-2</v>
      </c>
      <c r="H25" s="293"/>
      <c r="I25" s="232"/>
      <c r="J25" s="232"/>
      <c r="K25" s="324"/>
      <c r="L25" s="232"/>
      <c r="M25" s="324"/>
      <c r="N25" s="232"/>
      <c r="O25" s="324"/>
      <c r="P25" s="232"/>
      <c r="Q25" s="22"/>
      <c r="R25" s="22"/>
    </row>
    <row r="26" spans="1:18" s="274" customFormat="1">
      <c r="A26" s="322">
        <v>11</v>
      </c>
      <c r="B26" s="322" t="s">
        <v>666</v>
      </c>
      <c r="C26" s="322">
        <v>2246.11</v>
      </c>
      <c r="D26" s="343">
        <v>197400</v>
      </c>
      <c r="E26" s="343">
        <v>17850</v>
      </c>
      <c r="F26" s="323">
        <v>3523590000</v>
      </c>
      <c r="G26" s="421">
        <v>4.6099644593382325E-2</v>
      </c>
      <c r="H26" s="293"/>
      <c r="I26" s="232"/>
      <c r="J26" s="232"/>
      <c r="K26" s="324"/>
      <c r="L26" s="232"/>
      <c r="M26" s="324"/>
      <c r="N26" s="232"/>
      <c r="O26" s="324"/>
      <c r="P26" s="232"/>
      <c r="Q26" s="22"/>
      <c r="R26" s="22"/>
    </row>
    <row r="27" spans="1:18" s="274" customFormat="1">
      <c r="A27" s="322">
        <v>12</v>
      </c>
      <c r="B27" s="322" t="s">
        <v>667</v>
      </c>
      <c r="C27" s="322">
        <v>2246.12</v>
      </c>
      <c r="D27" s="343">
        <v>57900</v>
      </c>
      <c r="E27" s="343">
        <v>62800</v>
      </c>
      <c r="F27" s="323">
        <v>3636120000</v>
      </c>
      <c r="G27" s="421">
        <v>4.7571891082359E-2</v>
      </c>
      <c r="H27" s="293"/>
      <c r="I27" s="232"/>
      <c r="J27" s="232"/>
      <c r="K27" s="324"/>
      <c r="L27" s="232"/>
      <c r="M27" s="324"/>
      <c r="N27" s="232"/>
      <c r="O27" s="324"/>
      <c r="P27" s="232"/>
      <c r="Q27" s="22"/>
      <c r="R27" s="22"/>
    </row>
    <row r="28" spans="1:18" s="274" customFormat="1">
      <c r="A28" s="322">
        <v>13</v>
      </c>
      <c r="B28" s="322" t="s">
        <v>668</v>
      </c>
      <c r="C28" s="322">
        <v>2246.13</v>
      </c>
      <c r="D28" s="343">
        <v>95300</v>
      </c>
      <c r="E28" s="343">
        <v>37800</v>
      </c>
      <c r="F28" s="323">
        <v>3602340000</v>
      </c>
      <c r="G28" s="421">
        <v>4.712994238958701E-2</v>
      </c>
      <c r="H28" s="293"/>
      <c r="I28" s="232"/>
      <c r="J28" s="232"/>
      <c r="K28" s="324"/>
      <c r="L28" s="232"/>
      <c r="M28" s="324"/>
      <c r="N28" s="232"/>
      <c r="O28" s="324"/>
      <c r="P28" s="232"/>
      <c r="Q28" s="22"/>
      <c r="R28" s="22"/>
    </row>
    <row r="29" spans="1:18" s="274" customFormat="1">
      <c r="A29" s="322">
        <v>14</v>
      </c>
      <c r="B29" s="322" t="s">
        <v>669</v>
      </c>
      <c r="C29" s="322">
        <v>2246.14</v>
      </c>
      <c r="D29" s="343">
        <v>316500</v>
      </c>
      <c r="E29" s="343">
        <v>41500</v>
      </c>
      <c r="F29" s="323">
        <v>13134750000</v>
      </c>
      <c r="G29" s="421">
        <v>0.17184386004697724</v>
      </c>
      <c r="H29" s="293"/>
      <c r="I29" s="232"/>
      <c r="J29" s="232"/>
      <c r="K29" s="324"/>
      <c r="L29" s="232"/>
      <c r="M29" s="324"/>
      <c r="N29" s="232"/>
      <c r="O29" s="324"/>
      <c r="P29" s="232"/>
      <c r="Q29" s="22"/>
      <c r="R29" s="22"/>
    </row>
    <row r="30" spans="1:18" s="274" customFormat="1">
      <c r="A30" s="322">
        <v>15</v>
      </c>
      <c r="B30" s="322" t="s">
        <v>670</v>
      </c>
      <c r="C30" s="322">
        <v>2246.15</v>
      </c>
      <c r="D30" s="343">
        <v>56300</v>
      </c>
      <c r="E30" s="343">
        <v>71500</v>
      </c>
      <c r="F30" s="323">
        <v>4025450000</v>
      </c>
      <c r="G30" s="421">
        <v>5.2665552555328767E-2</v>
      </c>
      <c r="H30" s="293"/>
      <c r="I30" s="232"/>
      <c r="J30" s="232"/>
      <c r="K30" s="324"/>
      <c r="L30" s="232"/>
      <c r="M30" s="324"/>
      <c r="N30" s="232"/>
      <c r="O30" s="324"/>
      <c r="P30" s="232"/>
      <c r="Q30" s="22"/>
      <c r="R30" s="22"/>
    </row>
    <row r="31" spans="1:18" s="274" customFormat="1">
      <c r="A31" s="322">
        <v>16</v>
      </c>
      <c r="B31" s="322" t="s">
        <v>671</v>
      </c>
      <c r="C31" s="430">
        <v>2246.16</v>
      </c>
      <c r="D31" s="343">
        <v>58400</v>
      </c>
      <c r="E31" s="343">
        <v>59000</v>
      </c>
      <c r="F31" s="323">
        <v>3445600000</v>
      </c>
      <c r="G31" s="421">
        <v>4.5079289988607683E-2</v>
      </c>
      <c r="H31" s="293"/>
      <c r="I31" s="232"/>
      <c r="J31" s="232"/>
      <c r="K31" s="324"/>
      <c r="L31" s="232"/>
      <c r="M31" s="324"/>
      <c r="N31" s="232"/>
      <c r="O31" s="324"/>
      <c r="P31" s="232"/>
      <c r="Q31" s="22"/>
      <c r="R31" s="22"/>
    </row>
    <row r="32" spans="1:18" s="279" customFormat="1" ht="25.5">
      <c r="A32" s="320"/>
      <c r="B32" s="320" t="s">
        <v>342</v>
      </c>
      <c r="C32" s="320">
        <v>2247</v>
      </c>
      <c r="D32" s="321">
        <v>2116470</v>
      </c>
      <c r="E32" s="321"/>
      <c r="F32" s="321">
        <v>68415797000</v>
      </c>
      <c r="G32" s="420">
        <v>0.89509390317062798</v>
      </c>
      <c r="H32" s="293"/>
      <c r="I32" s="232"/>
      <c r="J32" s="232"/>
      <c r="K32" s="232"/>
      <c r="L32" s="232"/>
      <c r="M32" s="232"/>
      <c r="N32" s="232"/>
      <c r="O32" s="232"/>
      <c r="P32" s="232"/>
      <c r="Q32" s="22"/>
      <c r="R32" s="22"/>
    </row>
    <row r="33" spans="1:18" s="279" customFormat="1" ht="63.75">
      <c r="A33" s="320" t="s">
        <v>133</v>
      </c>
      <c r="B33" s="320" t="s">
        <v>553</v>
      </c>
      <c r="C33" s="320">
        <v>2248</v>
      </c>
      <c r="D33" s="321"/>
      <c r="E33" s="321"/>
      <c r="F33" s="321"/>
      <c r="G33" s="420"/>
      <c r="H33" s="293"/>
      <c r="I33" s="232"/>
      <c r="J33" s="232"/>
      <c r="K33" s="232"/>
      <c r="L33" s="232"/>
      <c r="M33" s="232"/>
      <c r="N33" s="232"/>
      <c r="O33" s="232"/>
      <c r="P33" s="232"/>
      <c r="Q33" s="22"/>
      <c r="R33" s="22"/>
    </row>
    <row r="34" spans="1:18" s="274" customFormat="1" ht="25.5">
      <c r="A34" s="322"/>
      <c r="B34" s="322" t="s">
        <v>343</v>
      </c>
      <c r="C34" s="322">
        <v>2249</v>
      </c>
      <c r="D34" s="323"/>
      <c r="E34" s="323"/>
      <c r="F34" s="323"/>
      <c r="G34" s="421"/>
      <c r="I34" s="232"/>
      <c r="J34" s="232"/>
      <c r="K34" s="232"/>
      <c r="L34" s="232"/>
      <c r="M34" s="232"/>
      <c r="N34" s="232"/>
      <c r="O34" s="232"/>
      <c r="P34" s="232"/>
      <c r="Q34" s="22"/>
      <c r="R34" s="22"/>
    </row>
    <row r="35" spans="1:18" s="279" customFormat="1" ht="25.5">
      <c r="A35" s="320"/>
      <c r="B35" s="320" t="s">
        <v>344</v>
      </c>
      <c r="C35" s="320">
        <v>2250</v>
      </c>
      <c r="D35" s="321">
        <v>2116470</v>
      </c>
      <c r="E35" s="321"/>
      <c r="F35" s="321">
        <v>68415797000</v>
      </c>
      <c r="G35" s="420">
        <v>0.89509390317062787</v>
      </c>
      <c r="I35" s="232"/>
      <c r="J35" s="232"/>
      <c r="K35" s="232"/>
      <c r="L35" s="232"/>
      <c r="M35" s="232"/>
      <c r="N35" s="232"/>
      <c r="O35" s="232"/>
      <c r="P35" s="232"/>
      <c r="Q35" s="22"/>
      <c r="R35" s="22"/>
    </row>
    <row r="36" spans="1:18" s="279" customFormat="1" ht="25.5">
      <c r="A36" s="320" t="s">
        <v>133</v>
      </c>
      <c r="B36" s="320" t="s">
        <v>345</v>
      </c>
      <c r="C36" s="320">
        <v>2251</v>
      </c>
      <c r="D36" s="321"/>
      <c r="E36" s="321"/>
      <c r="F36" s="321"/>
      <c r="G36" s="420"/>
      <c r="I36" s="232"/>
      <c r="J36" s="232"/>
      <c r="K36" s="232"/>
      <c r="L36" s="232"/>
      <c r="M36" s="232"/>
      <c r="N36" s="232"/>
      <c r="O36" s="232"/>
      <c r="P36" s="232"/>
      <c r="Q36" s="22"/>
      <c r="R36" s="22"/>
    </row>
    <row r="37" spans="1:18" s="274" customFormat="1" ht="25.5">
      <c r="A37" s="322"/>
      <c r="B37" s="320" t="s">
        <v>342</v>
      </c>
      <c r="C37" s="322">
        <v>2252</v>
      </c>
      <c r="D37" s="321"/>
      <c r="E37" s="323"/>
      <c r="F37" s="321"/>
      <c r="G37" s="420"/>
      <c r="I37" s="232"/>
      <c r="J37" s="232"/>
      <c r="K37" s="232"/>
      <c r="L37" s="232"/>
      <c r="M37" s="324"/>
      <c r="N37" s="324"/>
      <c r="O37" s="324"/>
      <c r="P37" s="324"/>
      <c r="Q37" s="22"/>
      <c r="R37" s="22"/>
    </row>
    <row r="38" spans="1:18" s="279" customFormat="1" ht="25.5">
      <c r="A38" s="320" t="s">
        <v>261</v>
      </c>
      <c r="B38" s="320" t="s">
        <v>346</v>
      </c>
      <c r="C38" s="320">
        <v>2253</v>
      </c>
      <c r="D38" s="321"/>
      <c r="E38" s="321"/>
      <c r="F38" s="321"/>
      <c r="G38" s="420"/>
      <c r="I38" s="232"/>
      <c r="J38" s="232"/>
      <c r="K38" s="232"/>
      <c r="L38" s="232"/>
      <c r="M38" s="232"/>
      <c r="N38" s="232"/>
      <c r="O38" s="232"/>
      <c r="P38" s="232"/>
      <c r="Q38" s="22"/>
      <c r="R38" s="22"/>
    </row>
    <row r="39" spans="1:18" s="274" customFormat="1" ht="25.5">
      <c r="A39" s="322" t="s">
        <v>260</v>
      </c>
      <c r="B39" s="322" t="s">
        <v>643</v>
      </c>
      <c r="C39" s="322">
        <v>2253.1</v>
      </c>
      <c r="D39" s="323"/>
      <c r="E39" s="323"/>
      <c r="F39" s="323"/>
      <c r="G39" s="421"/>
      <c r="I39" s="232"/>
      <c r="J39" s="232"/>
      <c r="K39" s="232"/>
      <c r="L39" s="232"/>
      <c r="M39" s="232"/>
      <c r="N39" s="232"/>
      <c r="O39" s="232"/>
      <c r="P39" s="232"/>
      <c r="Q39" s="22"/>
      <c r="R39" s="22"/>
    </row>
    <row r="40" spans="1:18" s="274" customFormat="1" ht="25.5">
      <c r="A40" s="320"/>
      <c r="B40" s="320" t="s">
        <v>342</v>
      </c>
      <c r="C40" s="320">
        <v>2254</v>
      </c>
      <c r="D40" s="321"/>
      <c r="E40" s="321"/>
      <c r="F40" s="321"/>
      <c r="G40" s="420"/>
      <c r="I40" s="232"/>
      <c r="J40" s="232"/>
      <c r="K40" s="232"/>
      <c r="L40" s="232"/>
      <c r="M40" s="232"/>
      <c r="N40" s="232"/>
      <c r="O40" s="232"/>
      <c r="P40" s="232"/>
      <c r="Q40" s="22"/>
      <c r="R40" s="22"/>
    </row>
    <row r="41" spans="1:18" s="279" customFormat="1" ht="25.5">
      <c r="A41" s="320"/>
      <c r="B41" s="320" t="s">
        <v>347</v>
      </c>
      <c r="C41" s="320">
        <v>2255</v>
      </c>
      <c r="D41" s="321">
        <v>2116470</v>
      </c>
      <c r="E41" s="321"/>
      <c r="F41" s="321">
        <v>68415797000</v>
      </c>
      <c r="G41" s="420">
        <v>0.89509390317062787</v>
      </c>
      <c r="I41" s="232"/>
      <c r="J41" s="232"/>
      <c r="K41" s="232"/>
      <c r="L41" s="232"/>
      <c r="M41" s="324"/>
      <c r="N41" s="324"/>
      <c r="O41" s="324"/>
      <c r="P41" s="324"/>
      <c r="Q41" s="22"/>
      <c r="R41" s="22"/>
    </row>
    <row r="42" spans="1:18" s="279" customFormat="1" ht="25.5">
      <c r="A42" s="320" t="s">
        <v>262</v>
      </c>
      <c r="B42" s="320" t="s">
        <v>348</v>
      </c>
      <c r="C42" s="320">
        <v>2256</v>
      </c>
      <c r="D42" s="321"/>
      <c r="E42" s="321"/>
      <c r="F42" s="321"/>
      <c r="G42" s="420"/>
      <c r="I42" s="232"/>
      <c r="J42" s="232"/>
      <c r="K42" s="232"/>
      <c r="L42" s="232"/>
      <c r="M42" s="232"/>
      <c r="N42" s="232"/>
      <c r="O42" s="232"/>
      <c r="P42" s="232"/>
      <c r="Q42" s="22"/>
      <c r="R42" s="22"/>
    </row>
    <row r="43" spans="1:18" s="274" customFormat="1" ht="25.5">
      <c r="A43" s="322">
        <v>1</v>
      </c>
      <c r="B43" s="322" t="s">
        <v>444</v>
      </c>
      <c r="C43" s="322">
        <v>2256.1</v>
      </c>
      <c r="D43" s="323" t="s">
        <v>461</v>
      </c>
      <c r="E43" s="323" t="s">
        <v>461</v>
      </c>
      <c r="F43" s="323"/>
      <c r="G43" s="420"/>
      <c r="I43" s="232"/>
      <c r="J43" s="232"/>
      <c r="K43" s="232"/>
      <c r="L43" s="232"/>
      <c r="M43" s="232"/>
      <c r="N43" s="232"/>
      <c r="O43" s="324"/>
      <c r="P43" s="324"/>
      <c r="Q43" s="22"/>
      <c r="R43" s="22"/>
    </row>
    <row r="44" spans="1:18" s="274" customFormat="1" ht="25.5">
      <c r="A44" s="322">
        <v>2</v>
      </c>
      <c r="B44" s="322" t="s">
        <v>474</v>
      </c>
      <c r="C44" s="322">
        <v>2256.1999999999998</v>
      </c>
      <c r="D44" s="323" t="s">
        <v>461</v>
      </c>
      <c r="E44" s="323" t="s">
        <v>461</v>
      </c>
      <c r="F44" s="323"/>
      <c r="G44" s="420"/>
      <c r="I44" s="232"/>
      <c r="J44" s="232"/>
      <c r="K44" s="232"/>
      <c r="L44" s="232"/>
      <c r="M44" s="232"/>
      <c r="N44" s="232"/>
      <c r="O44" s="324"/>
      <c r="P44" s="324"/>
      <c r="Q44" s="22"/>
      <c r="R44" s="22"/>
    </row>
    <row r="45" spans="1:18" s="274" customFormat="1" ht="25.5">
      <c r="A45" s="322">
        <v>3</v>
      </c>
      <c r="B45" s="322" t="s">
        <v>445</v>
      </c>
      <c r="C45" s="322">
        <v>2256.3000000000002</v>
      </c>
      <c r="D45" s="323" t="s">
        <v>461</v>
      </c>
      <c r="E45" s="323" t="s">
        <v>461</v>
      </c>
      <c r="F45" s="323"/>
      <c r="G45" s="420">
        <v>0</v>
      </c>
      <c r="I45" s="232"/>
      <c r="J45" s="232"/>
      <c r="K45" s="232"/>
      <c r="L45" s="232"/>
      <c r="M45" s="232"/>
      <c r="N45" s="232"/>
      <c r="O45" s="232"/>
      <c r="P45" s="232"/>
      <c r="Q45" s="22"/>
      <c r="R45" s="22"/>
    </row>
    <row r="46" spans="1:18" s="274" customFormat="1" ht="25.5">
      <c r="A46" s="322">
        <v>4</v>
      </c>
      <c r="B46" s="322" t="s">
        <v>554</v>
      </c>
      <c r="C46" s="322">
        <v>2256.4</v>
      </c>
      <c r="D46" s="323" t="s">
        <v>461</v>
      </c>
      <c r="E46" s="323" t="s">
        <v>461</v>
      </c>
      <c r="F46" s="323"/>
      <c r="G46" s="420"/>
      <c r="I46" s="232"/>
      <c r="J46" s="232"/>
      <c r="K46" s="232"/>
      <c r="L46" s="232"/>
      <c r="M46" s="232"/>
      <c r="N46" s="232"/>
      <c r="O46" s="232"/>
      <c r="P46" s="232"/>
      <c r="Q46" s="22"/>
      <c r="R46" s="22"/>
    </row>
    <row r="47" spans="1:18" s="274" customFormat="1" ht="38.25">
      <c r="A47" s="322">
        <v>5</v>
      </c>
      <c r="B47" s="322" t="s">
        <v>446</v>
      </c>
      <c r="C47" s="322">
        <v>2256.5</v>
      </c>
      <c r="D47" s="323" t="s">
        <v>461</v>
      </c>
      <c r="E47" s="323" t="s">
        <v>461</v>
      </c>
      <c r="F47" s="323"/>
      <c r="G47" s="421">
        <v>0</v>
      </c>
      <c r="I47" s="232"/>
      <c r="J47" s="232"/>
      <c r="K47" s="232"/>
      <c r="L47" s="232"/>
      <c r="M47" s="232"/>
      <c r="N47" s="232"/>
      <c r="O47" s="232"/>
      <c r="P47" s="232"/>
      <c r="Q47" s="22"/>
      <c r="R47" s="22"/>
    </row>
    <row r="48" spans="1:18" s="274" customFormat="1" ht="25.5">
      <c r="A48" s="322">
        <v>6</v>
      </c>
      <c r="B48" s="322" t="s">
        <v>447</v>
      </c>
      <c r="C48" s="322">
        <v>2256.6</v>
      </c>
      <c r="D48" s="323" t="s">
        <v>461</v>
      </c>
      <c r="E48" s="323" t="s">
        <v>461</v>
      </c>
      <c r="F48" s="323"/>
      <c r="G48" s="420"/>
      <c r="I48" s="232"/>
      <c r="J48" s="232"/>
      <c r="K48" s="232"/>
      <c r="L48" s="232"/>
      <c r="M48" s="232"/>
      <c r="N48" s="232"/>
      <c r="O48" s="232"/>
      <c r="P48" s="232"/>
      <c r="Q48" s="22"/>
      <c r="R48" s="22"/>
    </row>
    <row r="49" spans="1:18" s="274" customFormat="1" ht="25.5">
      <c r="A49" s="322">
        <v>7</v>
      </c>
      <c r="B49" s="322" t="s">
        <v>449</v>
      </c>
      <c r="C49" s="322">
        <v>2256.6999999999998</v>
      </c>
      <c r="D49" s="323" t="s">
        <v>461</v>
      </c>
      <c r="E49" s="323" t="s">
        <v>461</v>
      </c>
      <c r="F49" s="323"/>
      <c r="G49" s="420"/>
      <c r="I49" s="232"/>
      <c r="J49" s="232"/>
      <c r="K49" s="232"/>
      <c r="L49" s="232"/>
      <c r="M49" s="232"/>
      <c r="N49" s="232"/>
      <c r="O49" s="232"/>
      <c r="P49" s="232"/>
      <c r="Q49" s="22"/>
      <c r="R49" s="22"/>
    </row>
    <row r="50" spans="1:18" s="279" customFormat="1" ht="25.5">
      <c r="A50" s="320"/>
      <c r="B50" s="320" t="s">
        <v>450</v>
      </c>
      <c r="C50" s="320">
        <v>2257</v>
      </c>
      <c r="D50" s="321" t="s">
        <v>461</v>
      </c>
      <c r="E50" s="321" t="s">
        <v>461</v>
      </c>
      <c r="F50" s="419">
        <v>0</v>
      </c>
      <c r="G50" s="420">
        <v>0</v>
      </c>
      <c r="I50" s="232"/>
      <c r="J50" s="232"/>
      <c r="K50" s="232"/>
      <c r="L50" s="232"/>
      <c r="M50" s="232"/>
      <c r="N50" s="232"/>
      <c r="O50" s="324"/>
      <c r="P50" s="324"/>
      <c r="Q50" s="22"/>
      <c r="R50" s="22"/>
    </row>
    <row r="51" spans="1:18" s="279" customFormat="1" ht="25.5">
      <c r="A51" s="320" t="s">
        <v>263</v>
      </c>
      <c r="B51" s="320" t="s">
        <v>451</v>
      </c>
      <c r="C51" s="320">
        <v>2258</v>
      </c>
      <c r="D51" s="321" t="s">
        <v>461</v>
      </c>
      <c r="E51" s="321" t="s">
        <v>461</v>
      </c>
      <c r="F51" s="419"/>
      <c r="G51" s="420"/>
      <c r="I51" s="232"/>
      <c r="J51" s="232"/>
      <c r="K51" s="232"/>
      <c r="L51" s="232"/>
      <c r="M51" s="232"/>
      <c r="N51" s="232"/>
      <c r="O51" s="324"/>
      <c r="P51" s="324"/>
      <c r="Q51" s="22"/>
      <c r="R51" s="22"/>
    </row>
    <row r="52" spans="1:18" s="274" customFormat="1" ht="25.5">
      <c r="A52" s="322">
        <v>1</v>
      </c>
      <c r="B52" s="322" t="s">
        <v>393</v>
      </c>
      <c r="C52" s="322">
        <v>2259</v>
      </c>
      <c r="D52" s="323" t="s">
        <v>461</v>
      </c>
      <c r="E52" s="323" t="s">
        <v>461</v>
      </c>
      <c r="F52" s="422">
        <v>8018414827</v>
      </c>
      <c r="G52" s="420">
        <v>0.1049060968293721</v>
      </c>
      <c r="I52" s="324"/>
      <c r="J52" s="324"/>
      <c r="K52" s="232"/>
      <c r="L52" s="232"/>
      <c r="M52" s="232"/>
      <c r="N52" s="232"/>
      <c r="O52" s="324"/>
      <c r="P52" s="324"/>
      <c r="Q52" s="22"/>
      <c r="R52" s="22"/>
    </row>
    <row r="53" spans="1:18" s="274" customFormat="1" ht="25.5">
      <c r="A53" s="322">
        <v>1.1000000000000001</v>
      </c>
      <c r="B53" s="322" t="s">
        <v>536</v>
      </c>
      <c r="C53" s="322">
        <v>2259.1</v>
      </c>
      <c r="D53" s="323"/>
      <c r="E53" s="323"/>
      <c r="F53" s="422">
        <v>7852591083</v>
      </c>
      <c r="G53" s="420">
        <v>0.10273660047379611</v>
      </c>
      <c r="I53" s="232"/>
      <c r="J53" s="232"/>
      <c r="K53" s="232"/>
      <c r="L53" s="232"/>
      <c r="M53" s="232"/>
      <c r="N53" s="232"/>
      <c r="O53" s="324"/>
      <c r="P53" s="324"/>
      <c r="Q53" s="22"/>
      <c r="R53" s="22"/>
    </row>
    <row r="54" spans="1:18" s="274" customFormat="1" ht="25.5">
      <c r="A54" s="322">
        <v>1.2</v>
      </c>
      <c r="B54" s="322" t="s">
        <v>453</v>
      </c>
      <c r="C54" s="322">
        <v>2259.1999999999998</v>
      </c>
      <c r="D54" s="323" t="s">
        <v>461</v>
      </c>
      <c r="E54" s="323" t="s">
        <v>461</v>
      </c>
      <c r="F54" s="422">
        <v>164857396</v>
      </c>
      <c r="G54" s="420">
        <v>2.1568534830075261E-3</v>
      </c>
      <c r="I54" s="232"/>
      <c r="J54" s="232"/>
      <c r="K54" s="232"/>
      <c r="L54" s="232"/>
      <c r="M54" s="232"/>
      <c r="N54" s="232"/>
      <c r="O54" s="324"/>
      <c r="P54" s="324"/>
      <c r="Q54" s="22"/>
      <c r="R54" s="22"/>
    </row>
    <row r="55" spans="1:18" s="274" customFormat="1" ht="38.25">
      <c r="A55" s="322">
        <v>1.3</v>
      </c>
      <c r="B55" s="322" t="s">
        <v>477</v>
      </c>
      <c r="C55" s="322">
        <v>2259.3000000000002</v>
      </c>
      <c r="D55" s="323"/>
      <c r="E55" s="323"/>
      <c r="F55" s="422">
        <v>966348</v>
      </c>
      <c r="G55" s="420">
        <v>1.2642872568467337E-5</v>
      </c>
      <c r="I55" s="232"/>
      <c r="J55" s="232"/>
      <c r="K55" s="232"/>
      <c r="L55" s="232"/>
      <c r="M55" s="232"/>
      <c r="N55" s="232"/>
      <c r="O55" s="324"/>
      <c r="P55" s="324"/>
      <c r="Q55" s="22"/>
      <c r="R55" s="22"/>
    </row>
    <row r="56" spans="1:18" s="274" customFormat="1" ht="38.25">
      <c r="A56" s="322">
        <v>1.4</v>
      </c>
      <c r="B56" s="322" t="s">
        <v>452</v>
      </c>
      <c r="C56" s="322">
        <v>2259.4</v>
      </c>
      <c r="D56" s="323"/>
      <c r="E56" s="323"/>
      <c r="F56" s="422"/>
      <c r="G56" s="420"/>
      <c r="I56" s="232"/>
      <c r="J56" s="232"/>
      <c r="K56" s="232"/>
      <c r="L56" s="232"/>
      <c r="M56" s="232"/>
      <c r="N56" s="232"/>
      <c r="O56" s="324"/>
      <c r="P56" s="324"/>
      <c r="Q56" s="22"/>
      <c r="R56" s="22"/>
    </row>
    <row r="57" spans="1:18" s="274" customFormat="1" ht="38.25">
      <c r="A57" s="322">
        <v>2</v>
      </c>
      <c r="B57" s="322" t="s">
        <v>555</v>
      </c>
      <c r="C57" s="322"/>
      <c r="D57" s="323"/>
      <c r="E57" s="323"/>
      <c r="F57" s="422"/>
      <c r="G57" s="420"/>
      <c r="I57" s="232"/>
      <c r="J57" s="232"/>
      <c r="K57" s="232"/>
      <c r="L57" s="232"/>
      <c r="M57" s="232"/>
      <c r="N57" s="232"/>
      <c r="O57" s="324"/>
      <c r="P57" s="324"/>
      <c r="Q57" s="22"/>
      <c r="R57" s="22"/>
    </row>
    <row r="58" spans="1:18" s="274" customFormat="1" ht="25.5">
      <c r="A58" s="322">
        <v>3</v>
      </c>
      <c r="B58" s="322" t="s">
        <v>448</v>
      </c>
      <c r="C58" s="322">
        <v>2260</v>
      </c>
      <c r="D58" s="323" t="s">
        <v>461</v>
      </c>
      <c r="E58" s="323" t="s">
        <v>461</v>
      </c>
      <c r="F58" s="422"/>
      <c r="G58" s="420"/>
      <c r="I58" s="232"/>
      <c r="J58" s="232"/>
      <c r="K58" s="232"/>
      <c r="L58" s="232"/>
      <c r="M58" s="232"/>
      <c r="N58" s="232"/>
      <c r="O58" s="324"/>
      <c r="P58" s="324"/>
      <c r="Q58" s="22"/>
      <c r="R58" s="22"/>
    </row>
    <row r="59" spans="1:18" s="274" customFormat="1" ht="25.5">
      <c r="A59" s="322">
        <v>4</v>
      </c>
      <c r="B59" s="322" t="s">
        <v>454</v>
      </c>
      <c r="C59" s="322">
        <v>2261</v>
      </c>
      <c r="D59" s="323" t="s">
        <v>461</v>
      </c>
      <c r="E59" s="323" t="s">
        <v>461</v>
      </c>
      <c r="F59" s="422"/>
      <c r="G59" s="420"/>
      <c r="I59" s="232"/>
      <c r="J59" s="232"/>
      <c r="K59" s="232"/>
      <c r="L59" s="232"/>
      <c r="M59" s="232"/>
      <c r="N59" s="232"/>
      <c r="O59" s="324"/>
      <c r="P59" s="324"/>
      <c r="Q59" s="22"/>
      <c r="R59" s="22"/>
    </row>
    <row r="60" spans="1:18" s="274" customFormat="1" ht="25.5">
      <c r="A60" s="322">
        <v>5</v>
      </c>
      <c r="B60" s="322" t="s">
        <v>450</v>
      </c>
      <c r="C60" s="322">
        <v>2262</v>
      </c>
      <c r="D60" s="323" t="s">
        <v>461</v>
      </c>
      <c r="E60" s="323" t="s">
        <v>461</v>
      </c>
      <c r="F60" s="419">
        <v>8018414827</v>
      </c>
      <c r="G60" s="420">
        <v>0.1049060968293721</v>
      </c>
      <c r="I60" s="232"/>
      <c r="J60" s="232"/>
      <c r="K60" s="232"/>
      <c r="L60" s="232"/>
      <c r="M60" s="232"/>
      <c r="N60" s="232"/>
      <c r="O60" s="324"/>
      <c r="P60" s="324"/>
      <c r="Q60" s="22"/>
      <c r="R60" s="22"/>
    </row>
    <row r="61" spans="1:18" s="279" customFormat="1" ht="25.5">
      <c r="A61" s="320" t="s">
        <v>142</v>
      </c>
      <c r="B61" s="320" t="s">
        <v>455</v>
      </c>
      <c r="C61" s="320">
        <v>2263</v>
      </c>
      <c r="D61" s="321"/>
      <c r="E61" s="321"/>
      <c r="F61" s="419">
        <v>76434211827</v>
      </c>
      <c r="G61" s="420">
        <v>1</v>
      </c>
      <c r="I61" s="232"/>
      <c r="J61" s="232"/>
      <c r="K61" s="232"/>
      <c r="L61" s="232"/>
      <c r="M61" s="232"/>
      <c r="N61" s="232"/>
      <c r="O61" s="324"/>
      <c r="P61" s="324"/>
      <c r="Q61" s="22"/>
      <c r="R61" s="22"/>
    </row>
    <row r="62" spans="1:18" s="279" customFormat="1">
      <c r="A62" s="325"/>
      <c r="B62" s="325"/>
      <c r="C62" s="325"/>
      <c r="D62" s="326"/>
      <c r="E62" s="326"/>
      <c r="F62" s="398"/>
      <c r="G62" s="327"/>
      <c r="I62" s="232"/>
      <c r="J62" s="232"/>
      <c r="K62" s="232"/>
      <c r="L62" s="232"/>
      <c r="M62" s="232"/>
      <c r="N62" s="232"/>
      <c r="O62" s="232"/>
      <c r="P62" s="232"/>
      <c r="Q62" s="22"/>
      <c r="R62" s="22"/>
    </row>
    <row r="63" spans="1:18" s="32" customFormat="1" ht="12.75">
      <c r="A63" s="329"/>
      <c r="B63" s="328"/>
      <c r="C63" s="328"/>
      <c r="D63" s="328"/>
      <c r="E63" s="328"/>
      <c r="F63" s="328"/>
      <c r="G63" s="328"/>
      <c r="H63" s="328"/>
      <c r="I63" s="232"/>
      <c r="J63" s="232"/>
      <c r="K63" s="232"/>
      <c r="L63" s="232"/>
      <c r="M63" s="232"/>
      <c r="N63" s="232"/>
      <c r="O63" s="232"/>
      <c r="P63" s="232"/>
      <c r="Q63" s="22"/>
      <c r="R63" s="22"/>
    </row>
    <row r="64" spans="1:18" s="32" customFormat="1" ht="12.75">
      <c r="A64" s="23" t="s">
        <v>176</v>
      </c>
      <c r="B64" s="244"/>
      <c r="C64" s="24"/>
      <c r="D64" s="328"/>
      <c r="E64" s="485" t="s">
        <v>177</v>
      </c>
      <c r="F64" s="485"/>
      <c r="G64" s="485"/>
      <c r="H64" s="244"/>
      <c r="I64" s="232"/>
      <c r="J64" s="232"/>
      <c r="K64" s="232"/>
      <c r="L64" s="232"/>
      <c r="M64" s="232"/>
      <c r="N64" s="232"/>
      <c r="O64" s="232"/>
      <c r="P64" s="232"/>
      <c r="Q64" s="22"/>
      <c r="R64" s="22"/>
    </row>
    <row r="65" spans="1:18" s="32" customFormat="1" ht="12.75">
      <c r="A65" s="259" t="s">
        <v>178</v>
      </c>
      <c r="B65" s="244"/>
      <c r="C65" s="24"/>
      <c r="D65" s="328"/>
      <c r="E65" s="486" t="s">
        <v>179</v>
      </c>
      <c r="F65" s="486"/>
      <c r="G65" s="486"/>
      <c r="H65" s="244"/>
      <c r="I65" s="232"/>
      <c r="J65" s="232"/>
      <c r="K65" s="232"/>
      <c r="L65" s="232"/>
      <c r="M65" s="232"/>
      <c r="N65" s="232"/>
      <c r="O65" s="232"/>
      <c r="P65" s="232"/>
      <c r="Q65" s="22"/>
      <c r="R65" s="22"/>
    </row>
    <row r="66" spans="1:18" s="32" customFormat="1" ht="12.75">
      <c r="A66" s="244"/>
      <c r="B66" s="244"/>
      <c r="C66" s="24"/>
      <c r="D66" s="328"/>
      <c r="E66" s="24"/>
      <c r="F66" s="24"/>
      <c r="G66" s="244"/>
      <c r="H66" s="244"/>
      <c r="I66" s="232"/>
      <c r="J66" s="232"/>
      <c r="K66" s="232"/>
      <c r="L66" s="232"/>
      <c r="M66" s="232"/>
      <c r="N66" s="232"/>
      <c r="O66" s="232"/>
      <c r="P66" s="232"/>
      <c r="Q66" s="22"/>
      <c r="R66" s="22"/>
    </row>
    <row r="67" spans="1:18" s="32" customFormat="1" ht="12.75">
      <c r="A67" s="244"/>
      <c r="B67" s="244"/>
      <c r="C67" s="24"/>
      <c r="D67" s="328"/>
      <c r="E67" s="24"/>
      <c r="F67" s="24"/>
      <c r="G67" s="244"/>
      <c r="H67" s="244"/>
      <c r="I67" s="232"/>
      <c r="J67" s="232"/>
      <c r="K67" s="232"/>
      <c r="L67" s="232"/>
      <c r="M67" s="232"/>
      <c r="N67" s="232"/>
      <c r="O67" s="232"/>
      <c r="P67" s="232"/>
      <c r="Q67" s="22"/>
      <c r="R67" s="22"/>
    </row>
    <row r="68" spans="1:18" s="32" customFormat="1" ht="12.75">
      <c r="A68" s="244"/>
      <c r="B68" s="244"/>
      <c r="C68" s="24"/>
      <c r="D68" s="328"/>
      <c r="E68" s="24"/>
      <c r="F68" s="24"/>
      <c r="G68" s="244"/>
      <c r="H68" s="244"/>
      <c r="I68" s="232"/>
      <c r="J68" s="232"/>
      <c r="K68" s="232"/>
      <c r="L68" s="232"/>
      <c r="M68" s="232"/>
      <c r="N68" s="232"/>
      <c r="O68" s="232"/>
      <c r="P68" s="232"/>
      <c r="Q68" s="22"/>
      <c r="R68" s="22"/>
    </row>
    <row r="69" spans="1:18" s="32" customFormat="1" ht="12.75">
      <c r="A69" s="244"/>
      <c r="B69" s="244"/>
      <c r="C69" s="24"/>
      <c r="D69" s="328"/>
      <c r="E69" s="24"/>
      <c r="F69" s="24"/>
      <c r="G69" s="244"/>
      <c r="H69" s="244"/>
      <c r="I69" s="232"/>
      <c r="J69" s="232"/>
      <c r="K69" s="232"/>
      <c r="L69" s="232"/>
      <c r="M69" s="232"/>
      <c r="N69" s="232"/>
      <c r="O69" s="232"/>
      <c r="P69" s="232"/>
      <c r="Q69" s="22"/>
      <c r="R69" s="22"/>
    </row>
    <row r="70" spans="1:18" s="32" customFormat="1" ht="12.75">
      <c r="A70" s="244"/>
      <c r="B70" s="244"/>
      <c r="C70" s="24"/>
      <c r="D70" s="328"/>
      <c r="E70" s="24"/>
      <c r="F70" s="24"/>
      <c r="G70" s="244"/>
      <c r="H70" s="244"/>
      <c r="I70" s="232"/>
      <c r="J70" s="232"/>
      <c r="K70" s="232"/>
      <c r="L70" s="232"/>
      <c r="M70" s="232"/>
      <c r="N70" s="232"/>
      <c r="O70" s="232"/>
      <c r="P70" s="232"/>
      <c r="Q70" s="22"/>
      <c r="R70" s="22"/>
    </row>
    <row r="71" spans="1:18" s="32" customFormat="1" ht="12.75">
      <c r="A71" s="244"/>
      <c r="B71" s="244"/>
      <c r="C71" s="24"/>
      <c r="D71" s="328"/>
      <c r="E71" s="24"/>
      <c r="F71" s="24"/>
      <c r="G71" s="244"/>
      <c r="H71" s="244"/>
      <c r="I71" s="232"/>
      <c r="J71" s="232"/>
      <c r="K71" s="232"/>
      <c r="L71" s="232"/>
      <c r="M71" s="232"/>
      <c r="N71" s="232"/>
      <c r="O71" s="232"/>
      <c r="P71" s="232"/>
      <c r="Q71" s="22"/>
      <c r="R71" s="22"/>
    </row>
    <row r="72" spans="1:18" s="32" customFormat="1" ht="12.75">
      <c r="A72" s="244"/>
      <c r="B72" s="244"/>
      <c r="C72" s="24"/>
      <c r="D72" s="328"/>
      <c r="E72" s="24"/>
      <c r="F72" s="24"/>
      <c r="G72" s="244"/>
      <c r="H72" s="244"/>
      <c r="I72" s="232"/>
      <c r="J72" s="232"/>
      <c r="K72" s="232"/>
      <c r="L72" s="232"/>
      <c r="M72" s="232"/>
      <c r="N72" s="232"/>
      <c r="O72" s="232"/>
      <c r="P72" s="232"/>
      <c r="Q72" s="22"/>
      <c r="R72" s="22"/>
    </row>
    <row r="73" spans="1:18" s="32" customFormat="1" ht="12.75">
      <c r="A73" s="26"/>
      <c r="B73" s="26"/>
      <c r="C73" s="27"/>
      <c r="D73" s="328"/>
      <c r="E73" s="27"/>
      <c r="F73" s="27"/>
      <c r="G73" s="26"/>
      <c r="H73" s="244"/>
      <c r="I73" s="232"/>
      <c r="J73" s="232"/>
      <c r="K73" s="232"/>
      <c r="L73" s="232"/>
      <c r="M73" s="232"/>
      <c r="N73" s="232"/>
      <c r="O73" s="232"/>
      <c r="P73" s="232"/>
      <c r="Q73" s="22"/>
      <c r="R73" s="22"/>
    </row>
    <row r="74" spans="1:18" s="32" customFormat="1" ht="12.75">
      <c r="A74" s="23" t="s">
        <v>238</v>
      </c>
      <c r="B74" s="244"/>
      <c r="C74" s="24"/>
      <c r="D74" s="328"/>
      <c r="E74" s="176"/>
      <c r="F74" s="443" t="s">
        <v>476</v>
      </c>
      <c r="G74" s="455"/>
      <c r="H74" s="244"/>
      <c r="I74" s="232"/>
      <c r="J74" s="232"/>
      <c r="K74" s="232"/>
      <c r="L74" s="232"/>
      <c r="M74" s="232"/>
      <c r="N74" s="232"/>
      <c r="O74" s="232"/>
      <c r="P74" s="232"/>
      <c r="Q74" s="22"/>
      <c r="R74" s="22"/>
    </row>
    <row r="75" spans="1:18" s="32" customFormat="1" ht="12.75">
      <c r="A75" s="23" t="s">
        <v>625</v>
      </c>
      <c r="B75" s="244"/>
      <c r="C75" s="24"/>
      <c r="D75" s="328"/>
      <c r="E75" s="25"/>
      <c r="F75" s="25"/>
      <c r="G75" s="244"/>
      <c r="H75" s="244"/>
      <c r="I75" s="232"/>
      <c r="J75" s="232"/>
      <c r="K75" s="232"/>
      <c r="L75" s="232"/>
      <c r="M75" s="232"/>
      <c r="N75" s="232"/>
      <c r="O75" s="232"/>
      <c r="P75" s="232"/>
      <c r="Q75" s="22"/>
      <c r="R75" s="22"/>
    </row>
    <row r="76" spans="1:18" s="32" customFormat="1" ht="12.75">
      <c r="A76" s="1" t="s">
        <v>239</v>
      </c>
      <c r="B76" s="244"/>
      <c r="C76" s="24"/>
      <c r="D76" s="328"/>
      <c r="E76" s="24"/>
      <c r="F76" s="24"/>
      <c r="G76" s="244"/>
      <c r="H76" s="244"/>
      <c r="I76" s="232"/>
      <c r="J76" s="232"/>
      <c r="K76" s="232"/>
      <c r="L76" s="232"/>
      <c r="M76" s="232"/>
      <c r="N76" s="232"/>
      <c r="O76" s="232"/>
      <c r="P76" s="232"/>
      <c r="Q76" s="22"/>
      <c r="R76" s="22"/>
    </row>
    <row r="77" spans="1:18" s="32" customFormat="1" ht="12.75">
      <c r="A77" s="329"/>
      <c r="B77" s="328"/>
      <c r="C77" s="328"/>
      <c r="D77" s="328"/>
      <c r="E77" s="328"/>
      <c r="F77" s="328"/>
      <c r="G77" s="328"/>
      <c r="H77" s="328"/>
      <c r="I77" s="232"/>
      <c r="J77" s="232"/>
      <c r="K77" s="232"/>
      <c r="L77" s="232"/>
      <c r="M77" s="232"/>
      <c r="N77" s="232"/>
      <c r="O77" s="232"/>
      <c r="P77" s="232"/>
      <c r="Q77" s="22"/>
      <c r="R77" s="22"/>
    </row>
    <row r="78" spans="1:18">
      <c r="A78" s="330"/>
      <c r="B78" s="331"/>
      <c r="C78" s="331"/>
      <c r="D78" s="328"/>
      <c r="E78" s="331"/>
      <c r="F78" s="331"/>
      <c r="G78" s="331"/>
      <c r="H78" s="331"/>
    </row>
    <row r="79" spans="1:18">
      <c r="A79" s="330"/>
      <c r="B79" s="331"/>
      <c r="C79" s="331"/>
      <c r="D79" s="331"/>
      <c r="E79" s="331"/>
      <c r="F79" s="331"/>
      <c r="G79" s="331"/>
      <c r="H79" s="331"/>
    </row>
    <row r="80" spans="1:18">
      <c r="A80" s="330"/>
      <c r="B80" s="331"/>
      <c r="C80" s="331"/>
      <c r="D80" s="331"/>
      <c r="E80" s="331"/>
      <c r="F80" s="331"/>
      <c r="G80" s="331"/>
      <c r="H80" s="331"/>
    </row>
    <row r="81" spans="1:8">
      <c r="A81" s="330"/>
      <c r="B81" s="331"/>
      <c r="C81" s="331"/>
      <c r="D81" s="331"/>
      <c r="E81" s="331"/>
      <c r="F81" s="331"/>
      <c r="G81" s="331"/>
      <c r="H81" s="331"/>
    </row>
    <row r="82" spans="1:8">
      <c r="A82" s="330"/>
      <c r="B82" s="331"/>
      <c r="C82" s="331"/>
      <c r="D82" s="331"/>
      <c r="E82" s="331"/>
      <c r="F82" s="331"/>
      <c r="G82" s="331"/>
      <c r="H82" s="331"/>
    </row>
    <row r="83" spans="1:8">
      <c r="A83" s="330"/>
      <c r="B83" s="331"/>
      <c r="C83" s="331"/>
      <c r="D83" s="331"/>
      <c r="E83" s="331"/>
      <c r="F83" s="331"/>
      <c r="G83" s="331"/>
      <c r="H83" s="331"/>
    </row>
    <row r="84" spans="1:8">
      <c r="A84" s="330"/>
      <c r="B84" s="331"/>
      <c r="C84" s="331"/>
      <c r="D84" s="331"/>
      <c r="E84" s="331"/>
      <c r="F84" s="331"/>
      <c r="G84" s="331"/>
      <c r="H84" s="331"/>
    </row>
    <row r="85" spans="1:8">
      <c r="A85" s="330"/>
      <c r="B85" s="331"/>
      <c r="C85" s="331"/>
      <c r="D85" s="331"/>
      <c r="E85" s="331"/>
      <c r="F85" s="331"/>
      <c r="G85" s="331"/>
      <c r="H85" s="331"/>
    </row>
    <row r="86" spans="1:8">
      <c r="A86" s="330"/>
      <c r="B86" s="331"/>
      <c r="C86" s="331"/>
      <c r="D86" s="331"/>
      <c r="E86" s="331"/>
      <c r="F86" s="331"/>
      <c r="G86" s="331"/>
      <c r="H86" s="331"/>
    </row>
    <row r="87" spans="1:8">
      <c r="A87" s="330"/>
      <c r="B87" s="331"/>
      <c r="C87" s="331"/>
      <c r="D87" s="331"/>
      <c r="E87" s="331"/>
      <c r="F87" s="331"/>
      <c r="G87" s="331"/>
      <c r="H87" s="331"/>
    </row>
    <row r="88" spans="1:8">
      <c r="A88" s="330"/>
      <c r="B88" s="331"/>
      <c r="C88" s="331"/>
      <c r="D88" s="331"/>
      <c r="E88" s="331"/>
      <c r="F88" s="331"/>
      <c r="G88" s="331"/>
      <c r="H88" s="331"/>
    </row>
    <row r="89" spans="1:8">
      <c r="A89" s="330"/>
      <c r="B89" s="331"/>
      <c r="C89" s="331"/>
      <c r="D89" s="331"/>
      <c r="E89" s="331"/>
      <c r="F89" s="331"/>
      <c r="G89" s="331"/>
      <c r="H89" s="331"/>
    </row>
    <row r="90" spans="1:8">
      <c r="A90" s="330"/>
      <c r="B90" s="331"/>
      <c r="C90" s="331"/>
      <c r="D90" s="331"/>
      <c r="E90" s="331"/>
      <c r="F90" s="331"/>
      <c r="G90" s="331"/>
      <c r="H90" s="331"/>
    </row>
    <row r="91" spans="1:8">
      <c r="A91" s="330"/>
      <c r="B91" s="331"/>
      <c r="C91" s="331"/>
      <c r="D91" s="331"/>
      <c r="E91" s="331"/>
      <c r="F91" s="331"/>
      <c r="G91" s="331"/>
      <c r="H91" s="331"/>
    </row>
    <row r="92" spans="1:8">
      <c r="A92" s="330"/>
      <c r="B92" s="331"/>
      <c r="C92" s="331"/>
      <c r="D92" s="331"/>
      <c r="E92" s="331"/>
      <c r="F92" s="331"/>
      <c r="G92" s="331"/>
      <c r="H92" s="331"/>
    </row>
    <row r="93" spans="1:8">
      <c r="A93" s="330"/>
      <c r="B93" s="331"/>
      <c r="C93" s="331"/>
      <c r="D93" s="331"/>
      <c r="E93" s="331"/>
      <c r="F93" s="331"/>
      <c r="G93" s="331"/>
      <c r="H93" s="331"/>
    </row>
    <row r="94" spans="1:8">
      <c r="A94" s="330"/>
      <c r="B94" s="331"/>
      <c r="C94" s="331"/>
      <c r="D94" s="331"/>
      <c r="E94" s="331"/>
      <c r="F94" s="331"/>
      <c r="G94" s="331"/>
      <c r="H94" s="331"/>
    </row>
    <row r="95" spans="1:8">
      <c r="A95" s="330"/>
      <c r="B95" s="331"/>
      <c r="C95" s="331"/>
      <c r="D95" s="331"/>
      <c r="E95" s="331"/>
      <c r="F95" s="331"/>
      <c r="G95" s="331"/>
      <c r="H95" s="331"/>
    </row>
    <row r="96" spans="1:8">
      <c r="A96" s="330"/>
      <c r="B96" s="331"/>
      <c r="C96" s="331"/>
      <c r="D96" s="331"/>
      <c r="E96" s="331"/>
      <c r="F96" s="331"/>
      <c r="G96" s="331"/>
      <c r="H96" s="331"/>
    </row>
    <row r="97" spans="1:8">
      <c r="A97" s="330"/>
      <c r="B97" s="331"/>
      <c r="C97" s="331"/>
      <c r="D97" s="331"/>
      <c r="E97" s="331"/>
      <c r="F97" s="331"/>
      <c r="G97" s="331"/>
      <c r="H97" s="331"/>
    </row>
    <row r="98" spans="1:8">
      <c r="A98" s="330"/>
      <c r="B98" s="331"/>
      <c r="C98" s="331"/>
      <c r="D98" s="331"/>
      <c r="E98" s="331"/>
      <c r="F98" s="331"/>
      <c r="G98" s="331"/>
      <c r="H98" s="331"/>
    </row>
    <row r="99" spans="1:8">
      <c r="A99" s="330"/>
      <c r="B99" s="331"/>
      <c r="C99" s="331"/>
      <c r="D99" s="331"/>
      <c r="E99" s="331"/>
      <c r="F99" s="331"/>
      <c r="G99" s="331"/>
      <c r="H99" s="331"/>
    </row>
    <row r="100" spans="1:8">
      <c r="A100" s="330"/>
      <c r="B100" s="331"/>
      <c r="C100" s="331"/>
      <c r="D100" s="331"/>
      <c r="E100" s="331"/>
      <c r="F100" s="331"/>
      <c r="G100" s="331"/>
      <c r="H100" s="331"/>
    </row>
    <row r="101" spans="1:8">
      <c r="A101" s="330"/>
      <c r="B101" s="331"/>
      <c r="C101" s="331"/>
      <c r="D101" s="331"/>
      <c r="E101" s="331"/>
      <c r="F101" s="331"/>
      <c r="G101" s="331"/>
      <c r="H101" s="331"/>
    </row>
    <row r="102" spans="1:8">
      <c r="A102" s="330"/>
      <c r="B102" s="331"/>
      <c r="C102" s="331"/>
      <c r="D102" s="331"/>
      <c r="E102" s="331"/>
      <c r="F102" s="331"/>
      <c r="G102" s="331"/>
      <c r="H102" s="331"/>
    </row>
    <row r="103" spans="1:8">
      <c r="A103" s="330"/>
      <c r="B103" s="331"/>
      <c r="C103" s="331"/>
      <c r="D103" s="331"/>
      <c r="E103" s="331"/>
      <c r="F103" s="331"/>
      <c r="G103" s="331"/>
      <c r="H103" s="331"/>
    </row>
    <row r="104" spans="1:8">
      <c r="A104" s="330"/>
      <c r="B104" s="331"/>
      <c r="C104" s="331"/>
      <c r="D104" s="331"/>
      <c r="E104" s="331"/>
      <c r="F104" s="331"/>
      <c r="G104" s="331"/>
      <c r="H104" s="331"/>
    </row>
    <row r="105" spans="1:8">
      <c r="A105" s="330"/>
      <c r="B105" s="331"/>
      <c r="C105" s="331"/>
      <c r="D105" s="331"/>
      <c r="E105" s="331"/>
      <c r="F105" s="331"/>
      <c r="G105" s="331"/>
      <c r="H105" s="331"/>
    </row>
    <row r="106" spans="1:8">
      <c r="A106" s="330"/>
      <c r="B106" s="331"/>
      <c r="C106" s="331"/>
      <c r="D106" s="331"/>
      <c r="E106" s="331"/>
      <c r="F106" s="331"/>
      <c r="G106" s="331"/>
      <c r="H106" s="331"/>
    </row>
    <row r="107" spans="1:8">
      <c r="A107" s="330"/>
      <c r="B107" s="331"/>
      <c r="C107" s="331"/>
      <c r="D107" s="331"/>
      <c r="E107" s="331"/>
      <c r="F107" s="331"/>
      <c r="G107" s="331"/>
      <c r="H107" s="331"/>
    </row>
    <row r="108" spans="1:8">
      <c r="A108" s="330"/>
      <c r="B108" s="331"/>
      <c r="C108" s="331"/>
      <c r="D108" s="331"/>
      <c r="E108" s="331"/>
      <c r="F108" s="331"/>
      <c r="G108" s="331"/>
      <c r="H108" s="331"/>
    </row>
    <row r="109" spans="1:8">
      <c r="A109" s="330"/>
      <c r="B109" s="331"/>
      <c r="C109" s="331"/>
      <c r="D109" s="331"/>
      <c r="E109" s="331"/>
      <c r="F109" s="331"/>
      <c r="G109" s="331"/>
      <c r="H109" s="331"/>
    </row>
    <row r="110" spans="1:8">
      <c r="A110" s="330"/>
      <c r="B110" s="331"/>
      <c r="C110" s="331"/>
      <c r="D110" s="331"/>
      <c r="E110" s="331"/>
      <c r="F110" s="331"/>
      <c r="G110" s="331"/>
      <c r="H110" s="331"/>
    </row>
    <row r="111" spans="1:8">
      <c r="A111" s="330"/>
      <c r="B111" s="331"/>
      <c r="C111" s="331"/>
      <c r="D111" s="331"/>
      <c r="E111" s="331"/>
      <c r="F111" s="331"/>
      <c r="G111" s="331"/>
      <c r="H111" s="331"/>
    </row>
    <row r="112" spans="1:8">
      <c r="A112" s="330"/>
      <c r="B112" s="331"/>
      <c r="C112" s="331"/>
      <c r="D112" s="331"/>
      <c r="E112" s="331"/>
      <c r="F112" s="331"/>
      <c r="G112" s="331"/>
      <c r="H112" s="331"/>
    </row>
    <row r="113" spans="1:8">
      <c r="A113" s="330"/>
      <c r="B113" s="331"/>
      <c r="C113" s="331"/>
      <c r="D113" s="331"/>
      <c r="E113" s="331"/>
      <c r="F113" s="331"/>
      <c r="G113" s="331"/>
      <c r="H113" s="331"/>
    </row>
    <row r="114" spans="1:8">
      <c r="A114" s="330"/>
      <c r="B114" s="331"/>
      <c r="C114" s="331"/>
      <c r="D114" s="331"/>
      <c r="E114" s="331"/>
      <c r="F114" s="331"/>
      <c r="G114" s="331"/>
      <c r="H114" s="331"/>
    </row>
    <row r="115" spans="1:8">
      <c r="A115" s="330"/>
      <c r="B115" s="331"/>
      <c r="C115" s="331"/>
      <c r="D115" s="331"/>
      <c r="E115" s="331"/>
      <c r="F115" s="331"/>
      <c r="G115" s="331"/>
      <c r="H115" s="331"/>
    </row>
    <row r="116" spans="1:8">
      <c r="A116" s="330"/>
      <c r="B116" s="331"/>
      <c r="C116" s="331"/>
      <c r="D116" s="331"/>
      <c r="E116" s="331"/>
      <c r="F116" s="331"/>
      <c r="G116" s="331"/>
      <c r="H116" s="331"/>
    </row>
    <row r="117" spans="1:8">
      <c r="A117" s="330"/>
      <c r="B117" s="331"/>
      <c r="C117" s="331"/>
      <c r="D117" s="331"/>
      <c r="E117" s="331"/>
      <c r="F117" s="331"/>
      <c r="G117" s="331"/>
      <c r="H117" s="331"/>
    </row>
    <row r="118" spans="1:8">
      <c r="A118" s="330"/>
      <c r="B118" s="331"/>
      <c r="C118" s="331"/>
      <c r="D118" s="331"/>
      <c r="E118" s="331"/>
      <c r="F118" s="331"/>
      <c r="G118" s="331"/>
      <c r="H118" s="331"/>
    </row>
    <row r="119" spans="1:8">
      <c r="A119" s="330"/>
      <c r="B119" s="331"/>
      <c r="C119" s="331"/>
      <c r="D119" s="331"/>
      <c r="E119" s="331"/>
      <c r="F119" s="331"/>
      <c r="G119" s="331"/>
      <c r="H119" s="331"/>
    </row>
    <row r="120" spans="1:8">
      <c r="A120" s="330"/>
      <c r="B120" s="331"/>
      <c r="C120" s="331"/>
      <c r="D120" s="331"/>
      <c r="E120" s="331"/>
      <c r="F120" s="331"/>
      <c r="G120" s="331"/>
      <c r="H120" s="331"/>
    </row>
    <row r="121" spans="1:8">
      <c r="A121" s="330"/>
      <c r="B121" s="331"/>
      <c r="C121" s="331"/>
      <c r="D121" s="331"/>
      <c r="E121" s="331"/>
      <c r="F121" s="331"/>
      <c r="G121" s="331"/>
      <c r="H121" s="331"/>
    </row>
    <row r="122" spans="1:8">
      <c r="A122" s="330"/>
      <c r="B122" s="331"/>
      <c r="C122" s="331"/>
      <c r="D122" s="331"/>
      <c r="E122" s="331"/>
      <c r="F122" s="331"/>
      <c r="G122" s="331"/>
      <c r="H122" s="331"/>
    </row>
    <row r="123" spans="1:8">
      <c r="A123" s="330"/>
      <c r="B123" s="331"/>
      <c r="C123" s="331"/>
      <c r="D123" s="331"/>
      <c r="E123" s="331"/>
      <c r="F123" s="331"/>
      <c r="G123" s="331"/>
      <c r="H123" s="331"/>
    </row>
    <row r="124" spans="1:8">
      <c r="A124" s="330"/>
      <c r="B124" s="331"/>
      <c r="C124" s="331"/>
      <c r="D124" s="331"/>
      <c r="E124" s="331"/>
      <c r="F124" s="331"/>
      <c r="G124" s="331"/>
      <c r="H124" s="331"/>
    </row>
    <row r="125" spans="1:8">
      <c r="A125" s="330"/>
      <c r="B125" s="331"/>
      <c r="C125" s="331"/>
      <c r="D125" s="331"/>
      <c r="E125" s="331"/>
      <c r="F125" s="331"/>
      <c r="G125" s="331"/>
      <c r="H125" s="331"/>
    </row>
    <row r="126" spans="1:8">
      <c r="A126" s="330"/>
      <c r="B126" s="331"/>
      <c r="C126" s="331"/>
      <c r="D126" s="331"/>
      <c r="E126" s="331"/>
      <c r="F126" s="331"/>
      <c r="G126" s="331"/>
      <c r="H126" s="331"/>
    </row>
    <row r="127" spans="1:8">
      <c r="A127" s="330"/>
      <c r="B127" s="331"/>
      <c r="C127" s="331"/>
      <c r="D127" s="331"/>
      <c r="E127" s="331"/>
      <c r="F127" s="331"/>
      <c r="G127" s="331"/>
      <c r="H127" s="331"/>
    </row>
    <row r="128" spans="1:8">
      <c r="A128" s="330"/>
      <c r="B128" s="331"/>
      <c r="C128" s="331"/>
      <c r="D128" s="331"/>
      <c r="E128" s="331"/>
      <c r="F128" s="331"/>
      <c r="G128" s="331"/>
      <c r="H128" s="331"/>
    </row>
    <row r="129" spans="1:8">
      <c r="A129" s="330"/>
      <c r="B129" s="331"/>
      <c r="C129" s="331"/>
      <c r="D129" s="331"/>
      <c r="E129" s="331"/>
      <c r="F129" s="331"/>
      <c r="G129" s="331"/>
      <c r="H129" s="331"/>
    </row>
    <row r="130" spans="1:8">
      <c r="A130" s="330"/>
      <c r="B130" s="331"/>
      <c r="C130" s="331"/>
      <c r="D130" s="331"/>
      <c r="E130" s="331"/>
      <c r="F130" s="331"/>
      <c r="G130" s="331"/>
      <c r="H130" s="331"/>
    </row>
    <row r="131" spans="1:8">
      <c r="A131" s="330"/>
      <c r="B131" s="331"/>
      <c r="C131" s="331"/>
      <c r="D131" s="331"/>
      <c r="E131" s="331"/>
      <c r="F131" s="331"/>
      <c r="G131" s="331"/>
      <c r="H131" s="331"/>
    </row>
    <row r="132" spans="1:8">
      <c r="A132" s="330"/>
      <c r="B132" s="331"/>
      <c r="C132" s="331"/>
      <c r="D132" s="331"/>
      <c r="E132" s="331"/>
      <c r="F132" s="331"/>
      <c r="G132" s="331"/>
      <c r="H132" s="331"/>
    </row>
    <row r="133" spans="1:8">
      <c r="A133" s="330"/>
      <c r="B133" s="331"/>
      <c r="C133" s="331"/>
      <c r="D133" s="331"/>
      <c r="E133" s="331"/>
      <c r="F133" s="331"/>
      <c r="G133" s="331"/>
      <c r="H133" s="331"/>
    </row>
    <row r="134" spans="1:8">
      <c r="A134" s="330"/>
      <c r="B134" s="331"/>
      <c r="C134" s="331"/>
      <c r="D134" s="331"/>
      <c r="E134" s="331"/>
      <c r="F134" s="331"/>
      <c r="G134" s="331"/>
      <c r="H134" s="331"/>
    </row>
    <row r="135" spans="1:8">
      <c r="A135" s="330"/>
      <c r="B135" s="331"/>
      <c r="C135" s="331"/>
      <c r="D135" s="331"/>
      <c r="E135" s="331"/>
      <c r="F135" s="331"/>
      <c r="G135" s="331"/>
      <c r="H135" s="331"/>
    </row>
    <row r="136" spans="1:8">
      <c r="A136" s="330"/>
      <c r="B136" s="331"/>
      <c r="C136" s="331"/>
      <c r="D136" s="331"/>
      <c r="E136" s="331"/>
      <c r="F136" s="331"/>
      <c r="G136" s="331"/>
      <c r="H136" s="331"/>
    </row>
    <row r="137" spans="1:8">
      <c r="A137" s="330"/>
      <c r="B137" s="331"/>
      <c r="C137" s="331"/>
      <c r="D137" s="331"/>
      <c r="E137" s="331"/>
      <c r="F137" s="331"/>
      <c r="G137" s="331"/>
      <c r="H137" s="331"/>
    </row>
    <row r="138" spans="1:8">
      <c r="A138" s="330"/>
      <c r="B138" s="331"/>
      <c r="C138" s="331"/>
      <c r="D138" s="331"/>
      <c r="E138" s="331"/>
      <c r="F138" s="331"/>
      <c r="G138" s="331"/>
      <c r="H138" s="331"/>
    </row>
    <row r="139" spans="1:8">
      <c r="A139" s="330"/>
      <c r="B139" s="331"/>
      <c r="C139" s="331"/>
      <c r="D139" s="331"/>
      <c r="E139" s="331"/>
      <c r="F139" s="331"/>
      <c r="G139" s="331"/>
      <c r="H139" s="331"/>
    </row>
    <row r="140" spans="1:8">
      <c r="A140" s="330"/>
      <c r="B140" s="331"/>
      <c r="C140" s="331"/>
      <c r="D140" s="331"/>
      <c r="E140" s="331"/>
      <c r="F140" s="331"/>
      <c r="G140" s="331"/>
      <c r="H140" s="331"/>
    </row>
    <row r="141" spans="1:8">
      <c r="A141" s="330"/>
      <c r="B141" s="331"/>
      <c r="C141" s="331"/>
      <c r="D141" s="331"/>
      <c r="E141" s="331"/>
      <c r="F141" s="331"/>
      <c r="G141" s="331"/>
      <c r="H141" s="331"/>
    </row>
    <row r="142" spans="1:8">
      <c r="A142" s="330"/>
      <c r="B142" s="331"/>
      <c r="C142" s="331"/>
      <c r="D142" s="331"/>
      <c r="E142" s="331"/>
      <c r="F142" s="331"/>
      <c r="G142" s="331"/>
      <c r="H142" s="331"/>
    </row>
    <row r="143" spans="1:8">
      <c r="A143" s="330"/>
      <c r="B143" s="331"/>
      <c r="C143" s="331"/>
      <c r="D143" s="331"/>
      <c r="E143" s="331"/>
      <c r="F143" s="331"/>
      <c r="G143" s="331"/>
      <c r="H143" s="331"/>
    </row>
    <row r="144" spans="1:8">
      <c r="A144" s="330"/>
      <c r="B144" s="331"/>
      <c r="C144" s="331"/>
      <c r="D144" s="331"/>
      <c r="E144" s="331"/>
      <c r="F144" s="331"/>
      <c r="G144" s="331"/>
      <c r="H144" s="331"/>
    </row>
    <row r="145" spans="1:8">
      <c r="A145" s="330"/>
      <c r="B145" s="331"/>
      <c r="C145" s="331"/>
      <c r="D145" s="331"/>
      <c r="E145" s="331"/>
      <c r="F145" s="331"/>
      <c r="G145" s="331"/>
      <c r="H145" s="331"/>
    </row>
    <row r="146" spans="1:8">
      <c r="A146" s="330"/>
      <c r="B146" s="331"/>
      <c r="C146" s="331"/>
      <c r="D146" s="331"/>
      <c r="E146" s="331"/>
      <c r="F146" s="331"/>
      <c r="G146" s="331"/>
      <c r="H146" s="331"/>
    </row>
    <row r="147" spans="1:8">
      <c r="A147" s="330"/>
      <c r="B147" s="331"/>
      <c r="C147" s="331"/>
      <c r="D147" s="331"/>
      <c r="E147" s="331"/>
      <c r="F147" s="331"/>
      <c r="G147" s="331"/>
      <c r="H147" s="331"/>
    </row>
    <row r="148" spans="1:8">
      <c r="A148" s="330"/>
      <c r="B148" s="331"/>
      <c r="C148" s="331"/>
      <c r="D148" s="331"/>
      <c r="E148" s="331"/>
      <c r="F148" s="331"/>
      <c r="G148" s="331"/>
      <c r="H148" s="331"/>
    </row>
    <row r="149" spans="1:8">
      <c r="A149" s="330"/>
      <c r="B149" s="331"/>
      <c r="C149" s="331"/>
      <c r="D149" s="331"/>
      <c r="E149" s="331"/>
      <c r="F149" s="331"/>
      <c r="G149" s="331"/>
      <c r="H149" s="331"/>
    </row>
  </sheetData>
  <mergeCells count="14">
    <mergeCell ref="E64:G64"/>
    <mergeCell ref="E65:G65"/>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6" zoomScaleNormal="100" zoomScaleSheetLayoutView="100" workbookViewId="0">
      <selection activeCell="A6" sqref="A1:XFD1048576"/>
    </sheetView>
  </sheetViews>
  <sheetFormatPr defaultColWidth="9.140625" defaultRowHeight="12.75"/>
  <cols>
    <col min="1" max="1" width="7.42578125" style="221" customWidth="1"/>
    <col min="2" max="2" width="5.28515625" style="221" customWidth="1"/>
    <col min="3" max="3" width="52.5703125" style="210" customWidth="1"/>
    <col min="4" max="4" width="11.7109375" style="210" customWidth="1"/>
    <col min="5" max="5" width="28.42578125" style="210" customWidth="1"/>
    <col min="6" max="6" width="29.85546875" style="210" customWidth="1"/>
    <col min="7" max="7" width="5.140625" style="210" customWidth="1"/>
    <col min="8" max="8" width="15.28515625" style="210" customWidth="1"/>
    <col min="9" max="9" width="12.7109375" style="210" bestFit="1" customWidth="1"/>
    <col min="10" max="10" width="15.7109375" style="210" hidden="1" customWidth="1"/>
    <col min="11" max="11" width="15.42578125" style="210" hidden="1" customWidth="1"/>
    <col min="12" max="12" width="9.140625" style="210"/>
    <col min="13" max="13" width="15" style="210" bestFit="1" customWidth="1"/>
    <col min="14" max="16384" width="9.140625" style="210"/>
  </cols>
  <sheetData>
    <row r="1" spans="1:13" ht="24.75" customHeight="1">
      <c r="A1" s="487" t="s">
        <v>596</v>
      </c>
      <c r="B1" s="487"/>
      <c r="C1" s="487"/>
      <c r="D1" s="487"/>
      <c r="E1" s="487"/>
      <c r="F1" s="487"/>
      <c r="G1" s="17"/>
      <c r="H1" s="17"/>
    </row>
    <row r="2" spans="1:13" ht="26.25" customHeight="1">
      <c r="A2" s="488" t="s">
        <v>647</v>
      </c>
      <c r="B2" s="488"/>
      <c r="C2" s="488"/>
      <c r="D2" s="488"/>
      <c r="E2" s="488"/>
      <c r="F2" s="488"/>
      <c r="G2" s="17"/>
      <c r="H2" s="17"/>
    </row>
    <row r="3" spans="1:13" ht="15">
      <c r="A3" s="489" t="s">
        <v>597</v>
      </c>
      <c r="B3" s="489"/>
      <c r="C3" s="489"/>
      <c r="D3" s="489"/>
      <c r="E3" s="489"/>
      <c r="F3" s="489"/>
      <c r="G3" s="489"/>
      <c r="H3" s="225"/>
    </row>
    <row r="4" spans="1:13" ht="22.5" customHeight="1">
      <c r="A4" s="489"/>
      <c r="B4" s="489"/>
      <c r="C4" s="489"/>
      <c r="D4" s="489"/>
      <c r="E4" s="489"/>
      <c r="F4" s="489"/>
      <c r="G4" s="489"/>
      <c r="H4" s="225"/>
    </row>
    <row r="5" spans="1:13">
      <c r="A5" s="490" t="s">
        <v>653</v>
      </c>
      <c r="B5" s="490"/>
      <c r="C5" s="490"/>
      <c r="D5" s="490"/>
      <c r="E5" s="490"/>
      <c r="F5" s="490"/>
      <c r="G5" s="490"/>
      <c r="H5" s="226"/>
    </row>
    <row r="6" spans="1:13">
      <c r="A6" s="226"/>
      <c r="B6" s="226"/>
      <c r="C6" s="226"/>
      <c r="D6" s="226"/>
      <c r="E6" s="226"/>
      <c r="F6" s="17"/>
      <c r="G6" s="17"/>
      <c r="H6" s="17"/>
    </row>
    <row r="7" spans="1:13" ht="30.75" customHeight="1">
      <c r="A7" s="30"/>
      <c r="B7" s="491" t="s">
        <v>244</v>
      </c>
      <c r="C7" s="491"/>
      <c r="D7" s="491" t="s">
        <v>475</v>
      </c>
      <c r="E7" s="491"/>
      <c r="F7" s="491"/>
      <c r="G7" s="491"/>
      <c r="H7" s="211"/>
    </row>
    <row r="8" spans="1:13" ht="30.75" customHeight="1">
      <c r="A8" s="18"/>
      <c r="B8" s="496" t="s">
        <v>243</v>
      </c>
      <c r="C8" s="496"/>
      <c r="D8" s="496" t="s">
        <v>245</v>
      </c>
      <c r="E8" s="496"/>
      <c r="F8" s="496"/>
      <c r="G8" s="18"/>
      <c r="H8" s="212"/>
    </row>
    <row r="9" spans="1:13" ht="30.75" customHeight="1">
      <c r="A9" s="30"/>
      <c r="B9" s="491" t="s">
        <v>246</v>
      </c>
      <c r="C9" s="491"/>
      <c r="D9" s="491" t="s">
        <v>640</v>
      </c>
      <c r="E9" s="491"/>
      <c r="F9" s="491"/>
      <c r="G9" s="30"/>
      <c r="H9" s="211"/>
    </row>
    <row r="10" spans="1:13" ht="30.75" customHeight="1">
      <c r="A10" s="18"/>
      <c r="B10" s="496" t="s">
        <v>247</v>
      </c>
      <c r="C10" s="496"/>
      <c r="D10" s="496" t="s">
        <v>672</v>
      </c>
      <c r="E10" s="496"/>
      <c r="F10" s="496"/>
      <c r="G10" s="18"/>
      <c r="H10" s="212"/>
    </row>
    <row r="12" spans="1:13" s="17" customFormat="1" ht="58.5" customHeight="1">
      <c r="A12" s="492" t="s">
        <v>199</v>
      </c>
      <c r="B12" s="492"/>
      <c r="C12" s="224" t="s">
        <v>598</v>
      </c>
      <c r="D12" s="224" t="s">
        <v>174</v>
      </c>
      <c r="E12" s="224" t="s">
        <v>305</v>
      </c>
      <c r="F12" s="458" t="s">
        <v>306</v>
      </c>
    </row>
    <row r="13" spans="1:13" s="17" customFormat="1" ht="25.5">
      <c r="A13" s="209" t="s">
        <v>46</v>
      </c>
      <c r="B13" s="209"/>
      <c r="C13" s="213" t="s">
        <v>599</v>
      </c>
      <c r="D13" s="208" t="s">
        <v>600</v>
      </c>
      <c r="E13" s="440">
        <v>82464580009</v>
      </c>
      <c r="F13" s="543">
        <v>88853983003</v>
      </c>
      <c r="I13" s="31"/>
      <c r="J13" s="31"/>
      <c r="K13" s="31"/>
      <c r="L13" s="31"/>
      <c r="M13" s="31"/>
    </row>
    <row r="14" spans="1:13" s="17" customFormat="1" ht="38.25">
      <c r="A14" s="209" t="s">
        <v>56</v>
      </c>
      <c r="B14" s="209"/>
      <c r="C14" s="213" t="s">
        <v>601</v>
      </c>
      <c r="D14" s="208" t="s">
        <v>602</v>
      </c>
      <c r="E14" s="440">
        <v>-2987666307</v>
      </c>
      <c r="F14" s="543">
        <v>8184288</v>
      </c>
      <c r="J14" s="31"/>
      <c r="K14" s="31"/>
      <c r="L14" s="31"/>
      <c r="M14" s="31"/>
    </row>
    <row r="15" spans="1:13" s="17" customFormat="1" ht="51">
      <c r="A15" s="493"/>
      <c r="B15" s="208" t="s">
        <v>110</v>
      </c>
      <c r="C15" s="214" t="s">
        <v>603</v>
      </c>
      <c r="D15" s="208" t="s">
        <v>604</v>
      </c>
      <c r="E15" s="441">
        <v>-2987666307</v>
      </c>
      <c r="F15" s="544">
        <v>8184288</v>
      </c>
      <c r="J15" s="31"/>
      <c r="K15" s="31"/>
      <c r="L15" s="31"/>
      <c r="M15" s="31"/>
    </row>
    <row r="16" spans="1:13" s="17" customFormat="1" ht="51">
      <c r="A16" s="494"/>
      <c r="B16" s="208" t="s">
        <v>112</v>
      </c>
      <c r="C16" s="214" t="s">
        <v>605</v>
      </c>
      <c r="D16" s="208" t="s">
        <v>606</v>
      </c>
      <c r="E16" s="441"/>
      <c r="F16" s="544"/>
      <c r="J16" s="31"/>
      <c r="K16" s="31"/>
      <c r="L16" s="31"/>
      <c r="M16" s="31"/>
    </row>
    <row r="17" spans="1:13" s="17" customFormat="1" ht="51">
      <c r="A17" s="209" t="s">
        <v>133</v>
      </c>
      <c r="B17" s="209"/>
      <c r="C17" s="213" t="s">
        <v>607</v>
      </c>
      <c r="D17" s="209" t="s">
        <v>608</v>
      </c>
      <c r="E17" s="440">
        <v>-3899851144</v>
      </c>
      <c r="F17" s="543">
        <v>-6397587282</v>
      </c>
      <c r="H17" s="31"/>
      <c r="J17" s="31"/>
      <c r="K17" s="31"/>
      <c r="L17" s="31"/>
      <c r="M17" s="31"/>
    </row>
    <row r="18" spans="1:13" s="17" customFormat="1" ht="25.5">
      <c r="A18" s="493"/>
      <c r="B18" s="208" t="s">
        <v>609</v>
      </c>
      <c r="C18" s="214" t="s">
        <v>610</v>
      </c>
      <c r="D18" s="208" t="s">
        <v>611</v>
      </c>
      <c r="E18" s="441">
        <v>2386001370</v>
      </c>
      <c r="F18" s="544">
        <v>1845200811</v>
      </c>
      <c r="H18" s="31"/>
      <c r="J18" s="31"/>
      <c r="K18" s="31"/>
      <c r="L18" s="31"/>
      <c r="M18" s="31"/>
    </row>
    <row r="19" spans="1:13" s="17" customFormat="1" ht="25.5">
      <c r="A19" s="495"/>
      <c r="B19" s="208" t="s">
        <v>612</v>
      </c>
      <c r="C19" s="214" t="s">
        <v>613</v>
      </c>
      <c r="D19" s="208" t="s">
        <v>614</v>
      </c>
      <c r="E19" s="441">
        <v>6285852514</v>
      </c>
      <c r="F19" s="544">
        <v>8242788093</v>
      </c>
      <c r="H19" s="31"/>
      <c r="J19" s="31"/>
      <c r="K19" s="31"/>
      <c r="L19" s="31"/>
      <c r="M19" s="31"/>
    </row>
    <row r="20" spans="1:13" s="19" customFormat="1" ht="25.5">
      <c r="A20" s="209" t="s">
        <v>135</v>
      </c>
      <c r="B20" s="209"/>
      <c r="C20" s="215" t="s">
        <v>627</v>
      </c>
      <c r="D20" s="209" t="s">
        <v>615</v>
      </c>
      <c r="E20" s="440">
        <v>75577062558</v>
      </c>
      <c r="F20" s="543">
        <v>82464580009</v>
      </c>
      <c r="H20" s="20"/>
      <c r="J20" s="31"/>
      <c r="K20" s="31"/>
      <c r="L20" s="31"/>
      <c r="M20" s="31"/>
    </row>
    <row r="21" spans="1:13" s="17" customFormat="1">
      <c r="A21" s="209"/>
      <c r="B21" s="209"/>
      <c r="C21" s="213"/>
      <c r="D21" s="209"/>
      <c r="E21" s="222"/>
      <c r="F21" s="222"/>
    </row>
    <row r="22" spans="1:13" s="17" customFormat="1">
      <c r="A22" s="21"/>
      <c r="B22" s="21"/>
    </row>
    <row r="23" spans="1:13" s="17" customFormat="1">
      <c r="A23" s="216" t="s">
        <v>176</v>
      </c>
      <c r="C23" s="34"/>
      <c r="E23" s="35" t="s">
        <v>177</v>
      </c>
    </row>
    <row r="24" spans="1:13" s="17" customFormat="1">
      <c r="A24" s="217" t="s">
        <v>178</v>
      </c>
      <c r="C24" s="34"/>
      <c r="E24" s="37" t="s">
        <v>179</v>
      </c>
    </row>
    <row r="25" spans="1:13" s="17" customFormat="1" ht="22.5" customHeight="1">
      <c r="C25" s="34"/>
      <c r="E25" s="34"/>
    </row>
    <row r="26" spans="1:13" s="17" customFormat="1">
      <c r="C26" s="34"/>
      <c r="E26" s="34"/>
    </row>
    <row r="27" spans="1:13" s="17" customFormat="1">
      <c r="C27" s="34"/>
      <c r="E27" s="34"/>
    </row>
    <row r="28" spans="1:13" s="17" customFormat="1">
      <c r="C28" s="34"/>
      <c r="E28" s="34"/>
    </row>
    <row r="29" spans="1:13" s="17" customFormat="1">
      <c r="C29" s="34"/>
      <c r="E29" s="34"/>
    </row>
    <row r="30" spans="1:13" s="17" customFormat="1">
      <c r="C30" s="34"/>
      <c r="E30" s="34"/>
    </row>
    <row r="31" spans="1:13">
      <c r="A31" s="17"/>
      <c r="B31" s="17"/>
      <c r="C31" s="34"/>
      <c r="D31" s="17"/>
      <c r="E31" s="34"/>
    </row>
    <row r="32" spans="1:13">
      <c r="A32" s="218"/>
      <c r="B32" s="218"/>
      <c r="C32" s="27"/>
      <c r="D32" s="17"/>
      <c r="E32" s="27"/>
      <c r="F32" s="219"/>
    </row>
    <row r="33" spans="1:5">
      <c r="A33" s="220" t="s">
        <v>238</v>
      </c>
      <c r="B33" s="17"/>
      <c r="C33" s="34"/>
      <c r="D33" s="17"/>
      <c r="E33" s="25" t="s">
        <v>476</v>
      </c>
    </row>
    <row r="34" spans="1:5">
      <c r="A34" s="220" t="s">
        <v>625</v>
      </c>
      <c r="B34" s="17"/>
      <c r="C34" s="34"/>
      <c r="D34" s="17"/>
      <c r="E34" s="25"/>
    </row>
    <row r="35" spans="1:5">
      <c r="A35" s="17" t="s">
        <v>239</v>
      </c>
      <c r="B35" s="17"/>
      <c r="C35" s="34"/>
      <c r="D35" s="17"/>
      <c r="E35" s="24"/>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57"/>
  <sheetViews>
    <sheetView topLeftCell="F1" zoomScaleNormal="100" zoomScaleSheetLayoutView="75" workbookViewId="0">
      <selection activeCell="Q11" sqref="Q11"/>
    </sheetView>
  </sheetViews>
  <sheetFormatPr defaultColWidth="9.140625" defaultRowHeight="15"/>
  <cols>
    <col min="1" max="1" width="9.140625" style="29"/>
    <col min="2" max="2" width="59.42578125" style="29" customWidth="1"/>
    <col min="3" max="3" width="12.85546875" style="29" customWidth="1"/>
    <col min="4" max="4" width="28.85546875" style="29" customWidth="1"/>
    <col min="5" max="5" width="18.7109375" style="29" customWidth="1"/>
    <col min="6" max="16" width="9.140625" style="29" customWidth="1"/>
    <col min="17" max="17" width="22.7109375" style="29" customWidth="1"/>
    <col min="18" max="18" width="13.5703125" style="29" customWidth="1"/>
    <col min="19" max="19" width="10.140625" style="29" customWidth="1"/>
    <col min="20" max="20" width="10.7109375" style="29" customWidth="1"/>
    <col min="21" max="16384" width="9.140625" style="29"/>
  </cols>
  <sheetData>
    <row r="1" spans="1:5" ht="23.25" customHeight="1">
      <c r="A1" s="481" t="s">
        <v>537</v>
      </c>
      <c r="B1" s="481"/>
      <c r="C1" s="481"/>
      <c r="D1" s="481"/>
      <c r="E1" s="481"/>
    </row>
    <row r="2" spans="1:5" ht="27" customHeight="1">
      <c r="A2" s="484" t="s">
        <v>538</v>
      </c>
      <c r="B2" s="484"/>
      <c r="C2" s="484"/>
      <c r="D2" s="484"/>
      <c r="E2" s="484"/>
    </row>
    <row r="3" spans="1:5" ht="15" customHeight="1">
      <c r="A3" s="483" t="s">
        <v>281</v>
      </c>
      <c r="B3" s="483"/>
      <c r="C3" s="483"/>
      <c r="D3" s="483"/>
      <c r="E3" s="483"/>
    </row>
    <row r="4" spans="1:5">
      <c r="A4" s="483"/>
      <c r="B4" s="483"/>
      <c r="C4" s="483"/>
      <c r="D4" s="483"/>
      <c r="E4" s="483"/>
    </row>
    <row r="5" spans="1:5">
      <c r="A5" s="478" t="s">
        <v>653</v>
      </c>
      <c r="B5" s="478"/>
      <c r="C5" s="478"/>
      <c r="D5" s="478"/>
      <c r="E5" s="478"/>
    </row>
    <row r="6" spans="1:5">
      <c r="A6" s="340"/>
      <c r="B6" s="340"/>
      <c r="C6" s="340"/>
      <c r="D6" s="401"/>
      <c r="E6" s="457"/>
    </row>
    <row r="7" spans="1:5" ht="31.5" customHeight="1">
      <c r="A7" s="471" t="s">
        <v>246</v>
      </c>
      <c r="B7" s="471"/>
      <c r="C7" s="465" t="s">
        <v>640</v>
      </c>
      <c r="D7" s="465"/>
      <c r="E7" s="465"/>
    </row>
    <row r="8" spans="1:5" ht="30" customHeight="1">
      <c r="A8" s="471" t="s">
        <v>244</v>
      </c>
      <c r="B8" s="471"/>
      <c r="C8" s="471" t="s">
        <v>475</v>
      </c>
      <c r="D8" s="471"/>
      <c r="E8" s="471"/>
    </row>
    <row r="9" spans="1:5" ht="30" customHeight="1">
      <c r="A9" s="466" t="s">
        <v>243</v>
      </c>
      <c r="B9" s="466"/>
      <c r="C9" s="466" t="s">
        <v>245</v>
      </c>
      <c r="D9" s="466"/>
      <c r="E9" s="466"/>
    </row>
    <row r="10" spans="1:5" ht="30" customHeight="1">
      <c r="A10" s="466" t="s">
        <v>247</v>
      </c>
      <c r="B10" s="466"/>
      <c r="C10" s="466" t="s">
        <v>672</v>
      </c>
      <c r="D10" s="466"/>
      <c r="E10" s="466"/>
    </row>
    <row r="11" spans="1:5" ht="22.5" customHeight="1">
      <c r="A11" s="339"/>
      <c r="B11" s="339"/>
      <c r="C11" s="339"/>
      <c r="D11" s="400"/>
      <c r="E11" s="456"/>
    </row>
    <row r="12" spans="1:5" ht="21" customHeight="1">
      <c r="A12" s="265" t="s">
        <v>285</v>
      </c>
    </row>
    <row r="13" spans="1:5" s="334" customFormat="1" ht="43.5" customHeight="1">
      <c r="A13" s="332" t="s">
        <v>202</v>
      </c>
      <c r="B13" s="332" t="s">
        <v>207</v>
      </c>
      <c r="C13" s="332" t="s">
        <v>208</v>
      </c>
      <c r="D13" s="333" t="s">
        <v>478</v>
      </c>
      <c r="E13" s="333" t="s">
        <v>479</v>
      </c>
    </row>
    <row r="14" spans="1:5" s="274" customFormat="1" ht="31.5" customHeight="1">
      <c r="A14" s="270" t="s">
        <v>46</v>
      </c>
      <c r="B14" s="335" t="s">
        <v>264</v>
      </c>
      <c r="C14" s="335" t="s">
        <v>147</v>
      </c>
      <c r="D14" s="322"/>
      <c r="E14" s="322"/>
    </row>
    <row r="15" spans="1:5" s="274" customFormat="1" ht="50.25" customHeight="1">
      <c r="A15" s="270">
        <v>1</v>
      </c>
      <c r="B15" s="335" t="s">
        <v>556</v>
      </c>
      <c r="C15" s="335" t="s">
        <v>148</v>
      </c>
      <c r="D15" s="341">
        <v>1.2001068557106245E-2</v>
      </c>
      <c r="E15" s="337">
        <v>1.2001092377116948E-2</v>
      </c>
    </row>
    <row r="16" spans="1:5" s="274" customFormat="1" ht="56.25" customHeight="1">
      <c r="A16" s="270">
        <v>2</v>
      </c>
      <c r="B16" s="335" t="s">
        <v>557</v>
      </c>
      <c r="C16" s="335" t="s">
        <v>149</v>
      </c>
      <c r="D16" s="341">
        <v>3.997392519161821E-3</v>
      </c>
      <c r="E16" s="337">
        <v>3.6809821628970337E-3</v>
      </c>
    </row>
    <row r="17" spans="1:5" s="274" customFormat="1" ht="75" customHeight="1">
      <c r="A17" s="270">
        <v>3</v>
      </c>
      <c r="B17" s="336" t="s">
        <v>558</v>
      </c>
      <c r="C17" s="335" t="s">
        <v>150</v>
      </c>
      <c r="D17" s="341">
        <v>4.5061892275971302E-3</v>
      </c>
      <c r="E17" s="337">
        <v>4.1578889449670128E-3</v>
      </c>
    </row>
    <row r="18" spans="1:5" s="274" customFormat="1" ht="48" customHeight="1">
      <c r="A18" s="270">
        <v>4</v>
      </c>
      <c r="B18" s="335" t="s">
        <v>265</v>
      </c>
      <c r="C18" s="335" t="s">
        <v>151</v>
      </c>
      <c r="D18" s="341">
        <v>1.2200267610521262E-3</v>
      </c>
      <c r="E18" s="337">
        <v>1.0894125423623695E-3</v>
      </c>
    </row>
    <row r="19" spans="1:5" s="274" customFormat="1" ht="56.25" customHeight="1">
      <c r="A19" s="270">
        <v>5</v>
      </c>
      <c r="B19" s="335" t="s">
        <v>559</v>
      </c>
      <c r="C19" s="335"/>
      <c r="D19" s="341"/>
      <c r="E19" s="337"/>
    </row>
    <row r="20" spans="1:5" s="274" customFormat="1" ht="57.75" customHeight="1">
      <c r="A20" s="270">
        <v>6</v>
      </c>
      <c r="B20" s="335" t="s">
        <v>560</v>
      </c>
      <c r="C20" s="335"/>
      <c r="D20" s="341"/>
      <c r="E20" s="337"/>
    </row>
    <row r="21" spans="1:5" s="274" customFormat="1" ht="81" customHeight="1">
      <c r="A21" s="270">
        <v>7</v>
      </c>
      <c r="B21" s="336" t="s">
        <v>266</v>
      </c>
      <c r="C21" s="335" t="s">
        <v>152</v>
      </c>
      <c r="D21" s="341">
        <v>1.3297682631649444E-2</v>
      </c>
      <c r="E21" s="337">
        <v>4.612426704501852E-3</v>
      </c>
    </row>
    <row r="22" spans="1:5" s="274" customFormat="1" ht="42" customHeight="1">
      <c r="A22" s="270">
        <v>8</v>
      </c>
      <c r="B22" s="335" t="s">
        <v>561</v>
      </c>
      <c r="C22" s="335" t="s">
        <v>153</v>
      </c>
      <c r="D22" s="341">
        <v>3.5022359696566766E-2</v>
      </c>
      <c r="E22" s="337">
        <v>2.5541802731845215E-2</v>
      </c>
    </row>
    <row r="23" spans="1:5" s="274" customFormat="1" ht="69.75" customHeight="1">
      <c r="A23" s="270">
        <v>9</v>
      </c>
      <c r="B23" s="336" t="s">
        <v>267</v>
      </c>
      <c r="C23" s="335" t="s">
        <v>154</v>
      </c>
      <c r="D23" s="341">
        <v>3.279262003946831</v>
      </c>
      <c r="E23" s="337">
        <v>1.39323508742154</v>
      </c>
    </row>
    <row r="24" spans="1:5" s="274" customFormat="1" ht="57" customHeight="1">
      <c r="A24" s="270">
        <v>10</v>
      </c>
      <c r="B24" s="336" t="s">
        <v>562</v>
      </c>
      <c r="C24" s="335"/>
      <c r="D24" s="337"/>
      <c r="E24" s="337"/>
    </row>
    <row r="25" spans="1:5" s="274" customFormat="1" ht="25.5">
      <c r="A25" s="270" t="s">
        <v>56</v>
      </c>
      <c r="B25" s="335" t="s">
        <v>268</v>
      </c>
      <c r="C25" s="335" t="s">
        <v>155</v>
      </c>
      <c r="D25" s="341"/>
      <c r="E25" s="545"/>
    </row>
    <row r="26" spans="1:5" s="274" customFormat="1" ht="30" customHeight="1">
      <c r="A26" s="497">
        <v>1</v>
      </c>
      <c r="B26" s="335" t="s">
        <v>269</v>
      </c>
      <c r="C26" s="335" t="s">
        <v>156</v>
      </c>
      <c r="D26" s="425">
        <v>78437167500</v>
      </c>
      <c r="E26" s="545">
        <v>84430946600</v>
      </c>
    </row>
    <row r="27" spans="1:5" s="274" customFormat="1" ht="39.75" customHeight="1">
      <c r="A27" s="498"/>
      <c r="B27" s="335" t="s">
        <v>270</v>
      </c>
      <c r="C27" s="335" t="s">
        <v>157</v>
      </c>
      <c r="D27" s="426">
        <v>78437167500</v>
      </c>
      <c r="E27" s="271">
        <v>84430946600</v>
      </c>
    </row>
    <row r="28" spans="1:5" s="274" customFormat="1" ht="42.75" customHeight="1">
      <c r="A28" s="499"/>
      <c r="B28" s="335" t="s">
        <v>271</v>
      </c>
      <c r="C28" s="335" t="s">
        <v>158</v>
      </c>
      <c r="D28" s="427">
        <v>7843716.75</v>
      </c>
      <c r="E28" s="546">
        <v>8443094.6600000001</v>
      </c>
    </row>
    <row r="29" spans="1:5" s="274" customFormat="1" ht="32.25" customHeight="1">
      <c r="A29" s="497">
        <v>2</v>
      </c>
      <c r="B29" s="335" t="s">
        <v>272</v>
      </c>
      <c r="C29" s="335" t="s">
        <v>159</v>
      </c>
      <c r="D29" s="425">
        <v>-3700863800</v>
      </c>
      <c r="E29" s="545">
        <v>-5993779100</v>
      </c>
    </row>
    <row r="30" spans="1:5" s="274" customFormat="1" ht="31.5" customHeight="1">
      <c r="A30" s="498"/>
      <c r="B30" s="335" t="s">
        <v>273</v>
      </c>
      <c r="C30" s="335" t="s">
        <v>160</v>
      </c>
      <c r="D30" s="428">
        <v>231260.82</v>
      </c>
      <c r="E30" s="547">
        <v>175050.78</v>
      </c>
    </row>
    <row r="31" spans="1:5" s="274" customFormat="1" ht="30" customHeight="1">
      <c r="A31" s="498"/>
      <c r="B31" s="335" t="s">
        <v>274</v>
      </c>
      <c r="C31" s="335" t="s">
        <v>161</v>
      </c>
      <c r="D31" s="425">
        <v>2312608200</v>
      </c>
      <c r="E31" s="545">
        <v>1750507800</v>
      </c>
    </row>
    <row r="32" spans="1:5" s="274" customFormat="1" ht="30.75" customHeight="1">
      <c r="A32" s="498"/>
      <c r="B32" s="335" t="s">
        <v>563</v>
      </c>
      <c r="C32" s="335" t="s">
        <v>162</v>
      </c>
      <c r="D32" s="428">
        <v>-601347.19999999995</v>
      </c>
      <c r="E32" s="547">
        <v>-774428.69</v>
      </c>
    </row>
    <row r="33" spans="1:5" s="274" customFormat="1" ht="42.75" customHeight="1">
      <c r="A33" s="499"/>
      <c r="B33" s="335" t="s">
        <v>275</v>
      </c>
      <c r="C33" s="335" t="s">
        <v>163</v>
      </c>
      <c r="D33" s="425">
        <v>-6013472000</v>
      </c>
      <c r="E33" s="545">
        <v>-7744286900</v>
      </c>
    </row>
    <row r="34" spans="1:5" s="274" customFormat="1" ht="33" customHeight="1">
      <c r="A34" s="497">
        <v>3</v>
      </c>
      <c r="B34" s="335" t="s">
        <v>276</v>
      </c>
      <c r="C34" s="335" t="s">
        <v>164</v>
      </c>
      <c r="D34" s="426">
        <v>74736303700</v>
      </c>
      <c r="E34" s="271">
        <v>78437167500</v>
      </c>
    </row>
    <row r="35" spans="1:5" s="274" customFormat="1" ht="55.5" customHeight="1">
      <c r="A35" s="498"/>
      <c r="B35" s="335" t="s">
        <v>564</v>
      </c>
      <c r="C35" s="335" t="s">
        <v>165</v>
      </c>
      <c r="D35" s="426">
        <v>74736303700</v>
      </c>
      <c r="E35" s="271">
        <v>78437167500</v>
      </c>
    </row>
    <row r="36" spans="1:5" s="274" customFormat="1" ht="45" customHeight="1">
      <c r="A36" s="499"/>
      <c r="B36" s="335" t="s">
        <v>565</v>
      </c>
      <c r="C36" s="335" t="s">
        <v>166</v>
      </c>
      <c r="D36" s="427">
        <v>7473630.3700000001</v>
      </c>
      <c r="E36" s="546">
        <v>7843716.75</v>
      </c>
    </row>
    <row r="37" spans="1:5" s="274" customFormat="1" ht="55.5" customHeight="1">
      <c r="A37" s="270">
        <v>4</v>
      </c>
      <c r="B37" s="335" t="s">
        <v>277</v>
      </c>
      <c r="C37" s="335" t="s">
        <v>167</v>
      </c>
      <c r="D37" s="424">
        <v>2.0000000000000001E-4</v>
      </c>
      <c r="E37" s="337">
        <v>2.0000000000000001E-4</v>
      </c>
    </row>
    <row r="38" spans="1:5" s="274" customFormat="1" ht="39.75" customHeight="1">
      <c r="A38" s="270">
        <v>5</v>
      </c>
      <c r="B38" s="335" t="s">
        <v>278</v>
      </c>
      <c r="C38" s="335" t="s">
        <v>168</v>
      </c>
      <c r="D38" s="424">
        <v>0.58340000000000003</v>
      </c>
      <c r="E38" s="337">
        <v>0.59860000000000002</v>
      </c>
    </row>
    <row r="39" spans="1:5" s="274" customFormat="1" ht="39" customHeight="1">
      <c r="A39" s="270">
        <v>6</v>
      </c>
      <c r="B39" s="335" t="s">
        <v>279</v>
      </c>
      <c r="C39" s="335" t="s">
        <v>169</v>
      </c>
      <c r="D39" s="424">
        <v>0</v>
      </c>
      <c r="E39" s="337">
        <v>0</v>
      </c>
    </row>
    <row r="40" spans="1:5" s="274" customFormat="1" ht="39" customHeight="1">
      <c r="A40" s="270">
        <v>7</v>
      </c>
      <c r="B40" s="335" t="s">
        <v>280</v>
      </c>
      <c r="C40" s="335" t="s">
        <v>170</v>
      </c>
      <c r="D40" s="429">
        <v>1383</v>
      </c>
      <c r="E40" s="548">
        <v>1348</v>
      </c>
    </row>
    <row r="41" spans="1:5" s="274" customFormat="1" ht="39" customHeight="1">
      <c r="A41" s="270">
        <v>8</v>
      </c>
      <c r="B41" s="335" t="s">
        <v>566</v>
      </c>
      <c r="C41" s="335" t="s">
        <v>617</v>
      </c>
      <c r="D41" s="353">
        <v>10112.49</v>
      </c>
      <c r="E41" s="353">
        <v>10513.45</v>
      </c>
    </row>
    <row r="42" spans="1:5" s="274" customFormat="1" ht="49.5" customHeight="1">
      <c r="A42" s="270">
        <v>9</v>
      </c>
      <c r="B42" s="335" t="s">
        <v>567</v>
      </c>
      <c r="C42" s="335" t="s">
        <v>618</v>
      </c>
      <c r="D42" s="337"/>
      <c r="E42" s="337"/>
    </row>
    <row r="43" spans="1:5" s="32" customFormat="1" ht="12.75">
      <c r="D43" s="338"/>
      <c r="E43" s="338"/>
    </row>
    <row r="44" spans="1:5" s="32" customFormat="1" ht="12.75"/>
    <row r="45" spans="1:5" s="32" customFormat="1" ht="12.75">
      <c r="A45" s="33" t="s">
        <v>176</v>
      </c>
      <c r="B45" s="1"/>
      <c r="C45" s="34"/>
      <c r="D45" s="35" t="s">
        <v>177</v>
      </c>
    </row>
    <row r="46" spans="1:5" s="32" customFormat="1" ht="12.75">
      <c r="A46" s="36" t="s">
        <v>178</v>
      </c>
      <c r="B46" s="1"/>
      <c r="C46" s="34"/>
      <c r="D46" s="37" t="s">
        <v>179</v>
      </c>
    </row>
    <row r="47" spans="1:5" s="32" customFormat="1" ht="12.75">
      <c r="A47" s="1"/>
      <c r="B47" s="1"/>
      <c r="C47" s="34"/>
      <c r="D47" s="34"/>
    </row>
    <row r="48" spans="1:5" s="32" customFormat="1" ht="12.75">
      <c r="A48" s="1"/>
      <c r="B48" s="1"/>
      <c r="C48" s="34"/>
      <c r="D48" s="34"/>
    </row>
    <row r="49" spans="1:5" s="32" customFormat="1" ht="12.75">
      <c r="A49" s="1"/>
      <c r="B49" s="1"/>
      <c r="C49" s="34"/>
      <c r="D49" s="34"/>
    </row>
    <row r="50" spans="1:5" s="32" customFormat="1" ht="12.75">
      <c r="A50" s="1"/>
      <c r="B50" s="1"/>
      <c r="C50" s="34"/>
      <c r="D50" s="34"/>
    </row>
    <row r="51" spans="1:5" s="32" customFormat="1" ht="12.75">
      <c r="A51" s="1"/>
      <c r="B51" s="1"/>
      <c r="C51" s="34"/>
      <c r="D51" s="34"/>
    </row>
    <row r="52" spans="1:5" s="32" customFormat="1" ht="12.75">
      <c r="A52" s="1"/>
      <c r="B52" s="1"/>
      <c r="C52" s="34"/>
      <c r="D52" s="34"/>
    </row>
    <row r="53" spans="1:5" s="32" customFormat="1" ht="12.75">
      <c r="A53" s="1"/>
      <c r="B53" s="1"/>
      <c r="C53" s="34"/>
      <c r="D53" s="34"/>
    </row>
    <row r="54" spans="1:5" s="32" customFormat="1" ht="12.75">
      <c r="A54" s="26"/>
      <c r="B54" s="26"/>
      <c r="C54" s="34"/>
      <c r="D54" s="27"/>
      <c r="E54" s="27"/>
    </row>
    <row r="55" spans="1:5" s="32" customFormat="1" ht="12.75">
      <c r="A55" s="23" t="s">
        <v>238</v>
      </c>
      <c r="B55" s="1"/>
      <c r="C55" s="34"/>
      <c r="D55" s="25" t="s">
        <v>476</v>
      </c>
    </row>
    <row r="56" spans="1:5" s="32" customFormat="1" ht="12.75">
      <c r="A56" s="23" t="s">
        <v>625</v>
      </c>
      <c r="B56" s="1"/>
      <c r="C56" s="34"/>
      <c r="D56" s="25"/>
    </row>
    <row r="57" spans="1:5" s="32" customFormat="1" ht="12.75">
      <c r="A57" s="1" t="s">
        <v>239</v>
      </c>
      <c r="B57" s="1"/>
      <c r="C57" s="34"/>
      <c r="D57" s="24"/>
    </row>
  </sheetData>
  <mergeCells count="15">
    <mergeCell ref="A1:E1"/>
    <mergeCell ref="A2:E2"/>
    <mergeCell ref="A34:A36"/>
    <mergeCell ref="A3:E4"/>
    <mergeCell ref="A5:E5"/>
    <mergeCell ref="A9:B9"/>
    <mergeCell ref="C9:E9"/>
    <mergeCell ref="A10:B10"/>
    <mergeCell ref="C10:E10"/>
    <mergeCell ref="A26:A28"/>
    <mergeCell ref="A8:B8"/>
    <mergeCell ref="C8:E8"/>
    <mergeCell ref="A29:A33"/>
    <mergeCell ref="A7:B7"/>
    <mergeCell ref="C7:E7"/>
  </mergeCells>
  <printOptions horizontalCentered="1"/>
  <pageMargins left="0.35433070866141736" right="0.31496062992125984" top="0.59055118110236227" bottom="0.55118110236220474" header="0.31496062992125984" footer="0.31496062992125984"/>
  <pageSetup paperSize="9" scale="76"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D7" sqref="D7:J7"/>
    </sheetView>
  </sheetViews>
  <sheetFormatPr defaultColWidth="9.140625" defaultRowHeight="12.75"/>
  <cols>
    <col min="1" max="1" width="4.85546875" style="379" customWidth="1"/>
    <col min="2" max="2" width="47.140625" style="364" customWidth="1"/>
    <col min="3" max="3" width="9.140625" style="364"/>
    <col min="4" max="4" width="14.5703125" style="364" customWidth="1"/>
    <col min="5" max="5" width="14" style="364" customWidth="1"/>
    <col min="6" max="6" width="9.140625" style="364"/>
    <col min="7" max="7" width="18.28515625" style="364" customWidth="1"/>
    <col min="8" max="10" width="19" style="364" customWidth="1"/>
    <col min="11" max="11" width="26.85546875" style="364" customWidth="1"/>
    <col min="12" max="16384" width="9.140625" style="364"/>
  </cols>
  <sheetData>
    <row r="1" spans="1:11" ht="27.75" customHeight="1">
      <c r="A1" s="467" t="s">
        <v>537</v>
      </c>
      <c r="B1" s="467"/>
      <c r="C1" s="467"/>
      <c r="D1" s="467"/>
      <c r="E1" s="467"/>
      <c r="F1" s="467"/>
      <c r="G1" s="467"/>
      <c r="H1" s="467"/>
      <c r="I1" s="467"/>
      <c r="J1" s="467"/>
      <c r="K1" s="467"/>
    </row>
    <row r="2" spans="1:11" ht="28.5" customHeight="1">
      <c r="A2" s="506" t="s">
        <v>644</v>
      </c>
      <c r="B2" s="506"/>
      <c r="C2" s="506"/>
      <c r="D2" s="506"/>
      <c r="E2" s="506"/>
      <c r="F2" s="506"/>
      <c r="G2" s="506"/>
      <c r="H2" s="506"/>
      <c r="I2" s="506"/>
      <c r="J2" s="506"/>
      <c r="K2" s="506"/>
    </row>
    <row r="3" spans="1:11" ht="15" customHeight="1">
      <c r="A3" s="469" t="s">
        <v>237</v>
      </c>
      <c r="B3" s="469"/>
      <c r="C3" s="469"/>
      <c r="D3" s="469"/>
      <c r="E3" s="469"/>
      <c r="F3" s="469"/>
      <c r="G3" s="469"/>
      <c r="H3" s="469"/>
      <c r="I3" s="469"/>
      <c r="J3" s="469"/>
      <c r="K3" s="469"/>
    </row>
    <row r="4" spans="1:11">
      <c r="A4" s="469"/>
      <c r="B4" s="469"/>
      <c r="C4" s="469"/>
      <c r="D4" s="469"/>
      <c r="E4" s="469"/>
      <c r="F4" s="469"/>
      <c r="G4" s="469"/>
      <c r="H4" s="469"/>
      <c r="I4" s="469"/>
      <c r="J4" s="469"/>
      <c r="K4" s="469"/>
    </row>
    <row r="5" spans="1:11">
      <c r="A5" s="478" t="str">
        <f>'ngay thang'!B12</f>
        <v>Tại ngày 31 tháng 10 năm 2024/As at 31 Oct 2024</v>
      </c>
      <c r="B5" s="478"/>
      <c r="C5" s="478"/>
      <c r="D5" s="478"/>
      <c r="E5" s="478"/>
      <c r="F5" s="478"/>
      <c r="G5" s="478"/>
      <c r="H5" s="478"/>
      <c r="I5" s="478"/>
      <c r="J5" s="478"/>
      <c r="K5" s="478"/>
    </row>
    <row r="6" spans="1:11">
      <c r="A6" s="349"/>
      <c r="B6" s="349"/>
      <c r="C6" s="349"/>
      <c r="D6" s="349"/>
      <c r="E6" s="349"/>
      <c r="F6" s="1"/>
    </row>
    <row r="7" spans="1:11" ht="27.75" customHeight="1">
      <c r="A7" s="471" t="s">
        <v>246</v>
      </c>
      <c r="B7" s="471"/>
      <c r="D7" s="471" t="s">
        <v>640</v>
      </c>
      <c r="E7" s="471"/>
      <c r="F7" s="471"/>
      <c r="G7" s="471"/>
      <c r="H7" s="471"/>
      <c r="I7" s="471"/>
      <c r="J7" s="471"/>
    </row>
    <row r="8" spans="1:11" ht="31.5" customHeight="1">
      <c r="A8" s="471" t="s">
        <v>244</v>
      </c>
      <c r="B8" s="471"/>
      <c r="D8" s="471" t="s">
        <v>475</v>
      </c>
      <c r="E8" s="471"/>
      <c r="F8" s="471"/>
      <c r="G8" s="471"/>
      <c r="H8" s="471"/>
      <c r="I8" s="471"/>
      <c r="J8" s="471"/>
    </row>
    <row r="9" spans="1:11" ht="31.5" customHeight="1">
      <c r="A9" s="466" t="s">
        <v>243</v>
      </c>
      <c r="B9" s="466"/>
      <c r="D9" s="466" t="s">
        <v>245</v>
      </c>
      <c r="E9" s="466"/>
      <c r="F9" s="466"/>
      <c r="G9" s="466"/>
      <c r="H9" s="466"/>
      <c r="I9" s="466"/>
      <c r="J9" s="466"/>
    </row>
    <row r="10" spans="1:11" ht="31.5" customHeight="1">
      <c r="A10" s="466" t="s">
        <v>247</v>
      </c>
      <c r="B10" s="466"/>
      <c r="D10" s="471" t="str">
        <f>'ngay thang'!B14</f>
        <v>Ngày 04 tháng 11 năm 2024
04 Nov 2024</v>
      </c>
      <c r="E10" s="466"/>
      <c r="F10" s="466"/>
      <c r="G10" s="466"/>
      <c r="H10" s="466"/>
      <c r="I10" s="466"/>
      <c r="J10" s="466"/>
    </row>
    <row r="12" spans="1:11" s="32" customFormat="1" ht="29.25" customHeight="1">
      <c r="A12" s="500" t="s">
        <v>209</v>
      </c>
      <c r="B12" s="500" t="s">
        <v>210</v>
      </c>
      <c r="C12" s="504" t="s">
        <v>201</v>
      </c>
      <c r="D12" s="500" t="s">
        <v>233</v>
      </c>
      <c r="E12" s="500" t="s">
        <v>211</v>
      </c>
      <c r="F12" s="500" t="s">
        <v>212</v>
      </c>
      <c r="G12" s="500" t="s">
        <v>213</v>
      </c>
      <c r="H12" s="502" t="s">
        <v>214</v>
      </c>
      <c r="I12" s="503"/>
      <c r="J12" s="502" t="s">
        <v>217</v>
      </c>
      <c r="K12" s="503"/>
    </row>
    <row r="13" spans="1:11" s="32" customFormat="1" ht="51">
      <c r="A13" s="501"/>
      <c r="B13" s="501"/>
      <c r="C13" s="505"/>
      <c r="D13" s="501"/>
      <c r="E13" s="501"/>
      <c r="F13" s="501"/>
      <c r="G13" s="501"/>
      <c r="H13" s="177" t="s">
        <v>215</v>
      </c>
      <c r="I13" s="177" t="s">
        <v>216</v>
      </c>
      <c r="J13" s="177" t="s">
        <v>218</v>
      </c>
      <c r="K13" s="177" t="s">
        <v>216</v>
      </c>
    </row>
    <row r="14" spans="1:11" s="32" customFormat="1" ht="25.5">
      <c r="A14" s="3" t="s">
        <v>72</v>
      </c>
      <c r="B14" s="4" t="s">
        <v>225</v>
      </c>
      <c r="C14" s="4" t="s">
        <v>73</v>
      </c>
      <c r="D14" s="170"/>
      <c r="E14" s="170"/>
      <c r="F14" s="171"/>
      <c r="G14" s="172"/>
      <c r="H14" s="4"/>
      <c r="I14" s="2"/>
      <c r="J14" s="5"/>
      <c r="K14" s="6"/>
    </row>
    <row r="15" spans="1:11" s="32" customFormat="1" ht="25.5">
      <c r="A15" s="3" t="s">
        <v>46</v>
      </c>
      <c r="B15" s="4" t="s">
        <v>226</v>
      </c>
      <c r="C15" s="4" t="s">
        <v>74</v>
      </c>
      <c r="D15" s="171"/>
      <c r="E15" s="171"/>
      <c r="F15" s="171"/>
      <c r="G15" s="172"/>
      <c r="H15" s="4"/>
      <c r="I15" s="2"/>
      <c r="J15" s="4"/>
      <c r="K15" s="2"/>
    </row>
    <row r="16" spans="1:11" s="32" customFormat="1" ht="25.5">
      <c r="A16" s="3" t="s">
        <v>75</v>
      </c>
      <c r="B16" s="4" t="s">
        <v>219</v>
      </c>
      <c r="C16" s="4" t="s">
        <v>76</v>
      </c>
      <c r="D16" s="171"/>
      <c r="E16" s="171"/>
      <c r="F16" s="171"/>
      <c r="G16" s="170"/>
      <c r="H16" s="4"/>
      <c r="I16" s="173"/>
      <c r="J16" s="4"/>
      <c r="K16" s="173"/>
    </row>
    <row r="17" spans="1:11" s="32" customFormat="1" ht="25.5">
      <c r="A17" s="3" t="s">
        <v>56</v>
      </c>
      <c r="B17" s="4" t="s">
        <v>220</v>
      </c>
      <c r="C17" s="4" t="s">
        <v>77</v>
      </c>
      <c r="D17" s="171"/>
      <c r="E17" s="171"/>
      <c r="F17" s="171"/>
      <c r="G17" s="172"/>
      <c r="H17" s="4"/>
      <c r="I17" s="2"/>
      <c r="J17" s="4"/>
      <c r="K17" s="2"/>
    </row>
    <row r="18" spans="1:11" s="32" customFormat="1" ht="25.5">
      <c r="A18" s="3" t="s">
        <v>78</v>
      </c>
      <c r="B18" s="4" t="s">
        <v>227</v>
      </c>
      <c r="C18" s="4" t="s">
        <v>79</v>
      </c>
      <c r="D18" s="171"/>
      <c r="E18" s="171"/>
      <c r="F18" s="171"/>
      <c r="G18" s="172"/>
      <c r="H18" s="4"/>
      <c r="I18" s="2"/>
      <c r="J18" s="4"/>
      <c r="K18" s="2"/>
    </row>
    <row r="19" spans="1:11" s="32" customFormat="1" ht="25.5">
      <c r="A19" s="3" t="s">
        <v>80</v>
      </c>
      <c r="B19" s="4" t="s">
        <v>221</v>
      </c>
      <c r="C19" s="4" t="s">
        <v>81</v>
      </c>
      <c r="D19" s="171"/>
      <c r="E19" s="171"/>
      <c r="F19" s="171"/>
      <c r="G19" s="172"/>
      <c r="H19" s="4"/>
      <c r="I19" s="2"/>
      <c r="J19" s="4"/>
      <c r="K19" s="2"/>
    </row>
    <row r="20" spans="1:11" s="32" customFormat="1" ht="25.5">
      <c r="A20" s="3" t="s">
        <v>46</v>
      </c>
      <c r="B20" s="4" t="s">
        <v>222</v>
      </c>
      <c r="C20" s="4" t="s">
        <v>82</v>
      </c>
      <c r="D20" s="171"/>
      <c r="E20" s="171"/>
      <c r="F20" s="171"/>
      <c r="G20" s="172"/>
      <c r="H20" s="4"/>
      <c r="I20" s="2"/>
      <c r="J20" s="4"/>
      <c r="K20" s="2"/>
    </row>
    <row r="21" spans="1:11" s="32" customFormat="1" ht="25.5">
      <c r="A21" s="3" t="s">
        <v>83</v>
      </c>
      <c r="B21" s="4" t="s">
        <v>223</v>
      </c>
      <c r="C21" s="4" t="s">
        <v>84</v>
      </c>
      <c r="D21" s="171"/>
      <c r="E21" s="171"/>
      <c r="F21" s="171"/>
      <c r="G21" s="172"/>
      <c r="H21" s="4"/>
      <c r="I21" s="2"/>
      <c r="J21" s="4"/>
      <c r="K21" s="2"/>
    </row>
    <row r="22" spans="1:11" s="32" customFormat="1" ht="25.5">
      <c r="A22" s="3" t="s">
        <v>56</v>
      </c>
      <c r="B22" s="4" t="s">
        <v>224</v>
      </c>
      <c r="C22" s="4" t="s">
        <v>85</v>
      </c>
      <c r="D22" s="171"/>
      <c r="E22" s="171"/>
      <c r="F22" s="171"/>
      <c r="G22" s="172"/>
      <c r="H22" s="4"/>
      <c r="I22" s="2"/>
      <c r="J22" s="4"/>
      <c r="K22" s="2"/>
    </row>
    <row r="23" spans="1:11" s="32" customFormat="1" ht="38.25">
      <c r="A23" s="3" t="s">
        <v>86</v>
      </c>
      <c r="B23" s="4" t="s">
        <v>228</v>
      </c>
      <c r="C23" s="4" t="s">
        <v>87</v>
      </c>
      <c r="D23" s="171"/>
      <c r="E23" s="171"/>
      <c r="F23" s="171"/>
      <c r="G23" s="172"/>
      <c r="H23" s="4"/>
      <c r="I23" s="2"/>
      <c r="J23" s="4"/>
      <c r="K23" s="2"/>
    </row>
    <row r="24" spans="1:11" s="32" customFormat="1">
      <c r="A24" s="174"/>
      <c r="B24" s="175"/>
      <c r="C24" s="175"/>
      <c r="D24" s="171"/>
      <c r="E24" s="171"/>
      <c r="F24" s="171"/>
      <c r="G24" s="172"/>
      <c r="H24" s="4"/>
      <c r="I24" s="2"/>
      <c r="J24" s="5"/>
      <c r="K24" s="6"/>
    </row>
    <row r="25" spans="1:11" s="32" customFormat="1">
      <c r="A25" s="176"/>
    </row>
    <row r="26" spans="1:11" s="32" customFormat="1">
      <c r="A26" s="33" t="s">
        <v>176</v>
      </c>
      <c r="B26" s="1"/>
      <c r="C26" s="34"/>
      <c r="I26" s="35" t="s">
        <v>177</v>
      </c>
    </row>
    <row r="27" spans="1:11" s="32" customFormat="1">
      <c r="A27" s="36" t="s">
        <v>178</v>
      </c>
      <c r="B27" s="1"/>
      <c r="C27" s="34"/>
      <c r="I27" s="37" t="s">
        <v>179</v>
      </c>
    </row>
    <row r="28" spans="1:11">
      <c r="A28" s="1"/>
      <c r="B28" s="1"/>
      <c r="C28" s="34"/>
      <c r="I28" s="34"/>
    </row>
    <row r="29" spans="1:11">
      <c r="A29" s="1"/>
      <c r="B29" s="1"/>
      <c r="C29" s="34"/>
      <c r="I29" s="34"/>
    </row>
    <row r="30" spans="1:11">
      <c r="A30" s="1"/>
      <c r="B30" s="1"/>
      <c r="C30" s="34"/>
      <c r="I30" s="34"/>
    </row>
    <row r="31" spans="1:11">
      <c r="A31" s="1"/>
      <c r="B31" s="1"/>
      <c r="C31" s="34"/>
      <c r="I31" s="34"/>
    </row>
    <row r="32" spans="1:11">
      <c r="A32" s="1"/>
      <c r="B32" s="1"/>
      <c r="C32" s="34"/>
      <c r="I32" s="34"/>
    </row>
    <row r="33" spans="1:11">
      <c r="A33" s="1"/>
      <c r="B33" s="1"/>
      <c r="C33" s="34"/>
      <c r="I33" s="34"/>
    </row>
    <row r="34" spans="1:11">
      <c r="A34" s="1"/>
      <c r="B34" s="1"/>
      <c r="C34" s="34"/>
      <c r="I34" s="34"/>
    </row>
    <row r="35" spans="1:11">
      <c r="A35" s="26"/>
      <c r="B35" s="26"/>
      <c r="C35" s="27"/>
      <c r="D35" s="378"/>
      <c r="I35" s="27"/>
      <c r="J35" s="378"/>
      <c r="K35" s="378"/>
    </row>
    <row r="36" spans="1:11">
      <c r="A36" s="23" t="s">
        <v>238</v>
      </c>
      <c r="B36" s="1"/>
      <c r="C36" s="34"/>
      <c r="I36" s="25" t="s">
        <v>476</v>
      </c>
    </row>
    <row r="37" spans="1:11">
      <c r="A37" s="23" t="s">
        <v>625</v>
      </c>
      <c r="B37" s="1"/>
      <c r="C37" s="34"/>
      <c r="I37" s="25"/>
    </row>
    <row r="38" spans="1:11">
      <c r="A38" s="1" t="s">
        <v>239</v>
      </c>
      <c r="B38" s="1"/>
      <c r="C38" s="34"/>
      <c r="I38" s="24"/>
    </row>
    <row r="39" spans="1:11">
      <c r="A39" s="364"/>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A2" sqref="A2:D2"/>
    </sheetView>
  </sheetViews>
  <sheetFormatPr defaultColWidth="9.140625" defaultRowHeight="12.75"/>
  <cols>
    <col min="1" max="1" width="4.85546875" style="382" customWidth="1"/>
    <col min="2" max="2" width="61.85546875" style="380" customWidth="1"/>
    <col min="3" max="3" width="33.5703125" style="380" customWidth="1"/>
    <col min="4" max="4" width="41.42578125" style="380" customWidth="1"/>
    <col min="5" max="16384" width="9.140625" style="380"/>
  </cols>
  <sheetData>
    <row r="1" spans="1:4" ht="27.75" customHeight="1">
      <c r="A1" s="507" t="s">
        <v>537</v>
      </c>
      <c r="B1" s="507"/>
      <c r="C1" s="507"/>
      <c r="D1" s="507"/>
    </row>
    <row r="2" spans="1:4" ht="28.5" customHeight="1">
      <c r="A2" s="508" t="s">
        <v>645</v>
      </c>
      <c r="B2" s="508"/>
      <c r="C2" s="508"/>
      <c r="D2" s="508"/>
    </row>
    <row r="3" spans="1:4" ht="15" customHeight="1">
      <c r="A3" s="509" t="s">
        <v>480</v>
      </c>
      <c r="B3" s="509"/>
      <c r="C3" s="509"/>
      <c r="D3" s="509"/>
    </row>
    <row r="4" spans="1:4">
      <c r="A4" s="509"/>
      <c r="B4" s="509"/>
      <c r="C4" s="509"/>
      <c r="D4" s="509"/>
    </row>
    <row r="5" spans="1:4">
      <c r="A5" s="510" t="str">
        <f>'ngay thang'!B10</f>
        <v>Tháng 10 năm 2024/Oct 2024</v>
      </c>
      <c r="B5" s="511"/>
      <c r="C5" s="511"/>
      <c r="D5" s="511"/>
    </row>
    <row r="6" spans="1:4">
      <c r="A6" s="352"/>
      <c r="B6" s="352"/>
      <c r="C6" s="352"/>
      <c r="D6" s="352"/>
    </row>
    <row r="7" spans="1:4" ht="28.5" customHeight="1">
      <c r="A7" s="512" t="s">
        <v>244</v>
      </c>
      <c r="B7" s="512"/>
      <c r="C7" s="512" t="s">
        <v>475</v>
      </c>
      <c r="D7" s="512"/>
    </row>
    <row r="8" spans="1:4" ht="29.25" customHeight="1">
      <c r="A8" s="513" t="s">
        <v>243</v>
      </c>
      <c r="B8" s="513"/>
      <c r="C8" s="512" t="s">
        <v>624</v>
      </c>
      <c r="D8" s="513"/>
    </row>
    <row r="9" spans="1:4" ht="31.5" customHeight="1">
      <c r="A9" s="512" t="s">
        <v>246</v>
      </c>
      <c r="B9" s="512"/>
      <c r="C9" s="512" t="s">
        <v>640</v>
      </c>
      <c r="D9" s="512"/>
    </row>
    <row r="10" spans="1:4" ht="27" customHeight="1">
      <c r="A10" s="513" t="s">
        <v>247</v>
      </c>
      <c r="B10" s="513"/>
      <c r="C10" s="512" t="str">
        <f>'ngay thang'!B14</f>
        <v>Ngày 04 tháng 11 năm 2024
04 Nov 2024</v>
      </c>
      <c r="D10" s="512"/>
    </row>
    <row r="11" spans="1:4" ht="16.5" customHeight="1">
      <c r="A11" s="351"/>
      <c r="B11" s="351"/>
      <c r="C11" s="351"/>
      <c r="D11" s="351"/>
    </row>
    <row r="12" spans="1:4">
      <c r="A12" s="514" t="s">
        <v>481</v>
      </c>
      <c r="B12" s="514"/>
      <c r="C12" s="514"/>
      <c r="D12" s="514"/>
    </row>
    <row r="13" spans="1:4" s="161" customFormat="1" ht="15.75" customHeight="1">
      <c r="A13" s="515" t="s">
        <v>209</v>
      </c>
      <c r="B13" s="515" t="s">
        <v>482</v>
      </c>
      <c r="C13" s="517" t="s">
        <v>483</v>
      </c>
      <c r="D13" s="517"/>
    </row>
    <row r="14" spans="1:4" s="161" customFormat="1" ht="21" customHeight="1">
      <c r="A14" s="516"/>
      <c r="B14" s="516"/>
      <c r="C14" s="350" t="s">
        <v>484</v>
      </c>
      <c r="D14" s="350" t="s">
        <v>485</v>
      </c>
    </row>
    <row r="15" spans="1:4" s="161" customFormat="1">
      <c r="A15" s="10" t="s">
        <v>46</v>
      </c>
      <c r="B15" s="11" t="s">
        <v>486</v>
      </c>
      <c r="C15" s="156"/>
      <c r="D15" s="156"/>
    </row>
    <row r="16" spans="1:4" s="161" customFormat="1">
      <c r="A16" s="10" t="s">
        <v>487</v>
      </c>
      <c r="B16" s="11" t="s">
        <v>488</v>
      </c>
      <c r="C16" s="157"/>
      <c r="D16" s="157"/>
    </row>
    <row r="17" spans="1:4" s="161" customFormat="1">
      <c r="A17" s="10" t="s">
        <v>489</v>
      </c>
      <c r="B17" s="11" t="s">
        <v>490</v>
      </c>
      <c r="C17" s="157"/>
      <c r="D17" s="157"/>
    </row>
    <row r="18" spans="1:4" s="161" customFormat="1">
      <c r="A18" s="10" t="s">
        <v>56</v>
      </c>
      <c r="B18" s="11" t="s">
        <v>491</v>
      </c>
      <c r="C18" s="157"/>
      <c r="D18" s="157"/>
    </row>
    <row r="19" spans="1:4" s="161" customFormat="1">
      <c r="A19" s="10" t="s">
        <v>487</v>
      </c>
      <c r="B19" s="11" t="s">
        <v>488</v>
      </c>
      <c r="C19" s="157"/>
      <c r="D19" s="157"/>
    </row>
    <row r="20" spans="1:4" s="161" customFormat="1">
      <c r="A20" s="10" t="s">
        <v>489</v>
      </c>
      <c r="B20" s="11" t="s">
        <v>490</v>
      </c>
      <c r="C20" s="157"/>
      <c r="D20" s="157"/>
    </row>
    <row r="21" spans="1:4" s="161" customFormat="1">
      <c r="A21" s="10" t="s">
        <v>133</v>
      </c>
      <c r="B21" s="11" t="s">
        <v>492</v>
      </c>
      <c r="C21" s="157"/>
      <c r="D21" s="157"/>
    </row>
    <row r="22" spans="1:4" s="161" customFormat="1">
      <c r="A22" s="10" t="s">
        <v>487</v>
      </c>
      <c r="B22" s="11" t="s">
        <v>488</v>
      </c>
      <c r="C22" s="157"/>
      <c r="D22" s="157"/>
    </row>
    <row r="23" spans="1:4" s="161" customFormat="1">
      <c r="A23" s="10" t="s">
        <v>489</v>
      </c>
      <c r="B23" s="11" t="s">
        <v>490</v>
      </c>
      <c r="C23" s="157"/>
      <c r="D23" s="157"/>
    </row>
    <row r="24" spans="1:4" s="161" customFormat="1">
      <c r="A24" s="10" t="s">
        <v>135</v>
      </c>
      <c r="B24" s="11" t="s">
        <v>493</v>
      </c>
      <c r="C24" s="157"/>
      <c r="D24" s="157"/>
    </row>
    <row r="25" spans="1:4" s="161" customFormat="1">
      <c r="A25" s="158">
        <v>1</v>
      </c>
      <c r="B25" s="159" t="s">
        <v>488</v>
      </c>
      <c r="C25" s="157"/>
      <c r="D25" s="157"/>
    </row>
    <row r="26" spans="1:4" s="161" customFormat="1">
      <c r="A26" s="158">
        <v>2</v>
      </c>
      <c r="B26" s="159" t="s">
        <v>490</v>
      </c>
      <c r="C26" s="157"/>
      <c r="D26" s="157"/>
    </row>
    <row r="27" spans="1:4" s="161" customFormat="1">
      <c r="A27" s="518" t="s">
        <v>494</v>
      </c>
      <c r="B27" s="518"/>
      <c r="C27" s="518"/>
      <c r="D27" s="518"/>
    </row>
    <row r="28" spans="1:4" s="161" customFormat="1">
      <c r="A28" s="160"/>
    </row>
    <row r="29" spans="1:4" s="161" customFormat="1">
      <c r="A29" s="162" t="s">
        <v>176</v>
      </c>
      <c r="B29" s="57"/>
      <c r="D29" s="163" t="s">
        <v>177</v>
      </c>
    </row>
    <row r="30" spans="1:4" s="161" customFormat="1">
      <c r="A30" s="164" t="s">
        <v>178</v>
      </c>
      <c r="B30" s="57"/>
      <c r="D30" s="165" t="s">
        <v>179</v>
      </c>
    </row>
    <row r="31" spans="1:4">
      <c r="A31" s="57"/>
      <c r="B31" s="57"/>
      <c r="D31" s="166"/>
    </row>
    <row r="32" spans="1:4">
      <c r="A32" s="57"/>
      <c r="B32" s="57"/>
      <c r="D32" s="166"/>
    </row>
    <row r="33" spans="1:4">
      <c r="A33" s="57"/>
      <c r="B33" s="57"/>
      <c r="D33" s="166"/>
    </row>
    <row r="34" spans="1:4">
      <c r="A34" s="57"/>
      <c r="B34" s="57"/>
      <c r="D34" s="166"/>
    </row>
    <row r="35" spans="1:4">
      <c r="A35" s="57"/>
      <c r="B35" s="57"/>
      <c r="D35" s="166"/>
    </row>
    <row r="36" spans="1:4">
      <c r="A36" s="57"/>
      <c r="B36" s="57"/>
      <c r="D36" s="166"/>
    </row>
    <row r="37" spans="1:4">
      <c r="A37" s="85"/>
      <c r="B37" s="85"/>
      <c r="C37" s="381"/>
      <c r="D37" s="167"/>
    </row>
    <row r="38" spans="1:4" s="381" customFormat="1">
      <c r="A38" s="168" t="s">
        <v>238</v>
      </c>
      <c r="B38" s="169"/>
      <c r="C38" s="121"/>
      <c r="D38" s="119" t="s">
        <v>495</v>
      </c>
    </row>
    <row r="39" spans="1:4">
      <c r="A39" s="12" t="s">
        <v>625</v>
      </c>
      <c r="B39" s="57"/>
      <c r="C39" s="120"/>
      <c r="D39" s="120"/>
    </row>
    <row r="40" spans="1:4">
      <c r="A40" s="57" t="s">
        <v>239</v>
      </c>
      <c r="B40" s="57"/>
    </row>
    <row r="41" spans="1:4">
      <c r="A41" s="380"/>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8" zoomScaleSheetLayoutView="100" workbookViewId="0">
      <selection activeCell="B38" sqref="B38"/>
    </sheetView>
  </sheetViews>
  <sheetFormatPr defaultColWidth="9.140625" defaultRowHeight="12.75"/>
  <cols>
    <col min="1" max="1" width="6.85546875" style="461" customWidth="1"/>
    <col min="2" max="2" width="48.28515625" style="57" customWidth="1"/>
    <col min="3" max="6" width="14.5703125" style="71" customWidth="1"/>
    <col min="7" max="7" width="14.42578125" style="57" customWidth="1"/>
    <col min="8" max="8" width="19.140625" style="141" bestFit="1" customWidth="1"/>
    <col min="9" max="9" width="9.140625" style="57"/>
    <col min="10" max="10" width="12.85546875" style="57" bestFit="1" customWidth="1"/>
    <col min="11" max="11" width="5.42578125" style="57" bestFit="1" customWidth="1"/>
    <col min="12" max="12" width="9.140625" style="57" customWidth="1"/>
    <col min="13" max="13" width="24.5703125" style="57" bestFit="1" customWidth="1"/>
    <col min="14" max="16384" width="9.140625" style="57"/>
  </cols>
  <sheetData>
    <row r="1" spans="1:13" ht="33.75" customHeight="1">
      <c r="A1" s="519" t="s">
        <v>537</v>
      </c>
      <c r="B1" s="519"/>
      <c r="C1" s="519"/>
      <c r="D1" s="519"/>
      <c r="E1" s="519"/>
      <c r="F1" s="519"/>
      <c r="G1" s="519"/>
    </row>
    <row r="2" spans="1:13" ht="34.5" customHeight="1">
      <c r="A2" s="508" t="s">
        <v>646</v>
      </c>
      <c r="B2" s="508"/>
      <c r="C2" s="508"/>
      <c r="D2" s="508"/>
      <c r="E2" s="508"/>
      <c r="F2" s="508"/>
      <c r="G2" s="508"/>
    </row>
    <row r="3" spans="1:13" ht="39.75" customHeight="1">
      <c r="A3" s="509" t="s">
        <v>496</v>
      </c>
      <c r="B3" s="509"/>
      <c r="C3" s="509"/>
      <c r="D3" s="509"/>
      <c r="E3" s="509"/>
      <c r="F3" s="509"/>
      <c r="G3" s="509"/>
    </row>
    <row r="4" spans="1:13">
      <c r="A4" s="510" t="str">
        <f>'BC Han muc nuoc ngoai'!A5:D5</f>
        <v>Tháng 10 năm 2024/Oct 2024</v>
      </c>
      <c r="B4" s="511"/>
      <c r="C4" s="511"/>
      <c r="D4" s="511"/>
      <c r="E4" s="511"/>
      <c r="F4" s="511"/>
      <c r="G4" s="511"/>
    </row>
    <row r="5" spans="1:13">
      <c r="A5" s="460"/>
      <c r="B5" s="460"/>
      <c r="C5" s="460"/>
      <c r="D5" s="460"/>
      <c r="E5" s="460"/>
      <c r="F5" s="460"/>
      <c r="G5" s="460"/>
    </row>
    <row r="6" spans="1:13" s="124" customFormat="1" ht="28.5" customHeight="1">
      <c r="A6" s="521" t="s">
        <v>619</v>
      </c>
      <c r="B6" s="521"/>
      <c r="C6" s="522" t="s">
        <v>475</v>
      </c>
      <c r="D6" s="522"/>
      <c r="E6" s="522"/>
      <c r="F6" s="522"/>
      <c r="G6" s="522"/>
      <c r="H6" s="142"/>
    </row>
    <row r="7" spans="1:13" s="124" customFormat="1" ht="28.5" customHeight="1">
      <c r="A7" s="521" t="s">
        <v>243</v>
      </c>
      <c r="B7" s="521"/>
      <c r="C7" s="523" t="s">
        <v>626</v>
      </c>
      <c r="D7" s="523"/>
      <c r="E7" s="523"/>
      <c r="F7" s="523"/>
      <c r="G7" s="523"/>
      <c r="H7" s="142"/>
    </row>
    <row r="8" spans="1:13" s="124" customFormat="1" ht="28.5" customHeight="1">
      <c r="A8" s="521" t="s">
        <v>621</v>
      </c>
      <c r="B8" s="521"/>
      <c r="C8" s="522" t="s">
        <v>640</v>
      </c>
      <c r="D8" s="522"/>
      <c r="E8" s="522"/>
      <c r="F8" s="522"/>
      <c r="G8" s="522"/>
      <c r="H8" s="142"/>
    </row>
    <row r="9" spans="1:13" s="124" customFormat="1" ht="24.75" customHeight="1">
      <c r="A9" s="521" t="s">
        <v>247</v>
      </c>
      <c r="B9" s="521"/>
      <c r="C9" s="524" t="str">
        <f>'BC Han muc nuoc ngoai'!C10:D10</f>
        <v>Ngày 04 tháng 11 năm 2024
04 Nov 2024</v>
      </c>
      <c r="D9" s="524"/>
      <c r="E9" s="524"/>
      <c r="F9" s="462"/>
      <c r="G9" s="122"/>
      <c r="H9" s="142"/>
    </row>
    <row r="10" spans="1:13" s="124" customFormat="1" ht="9" customHeight="1">
      <c r="A10" s="459"/>
      <c r="B10" s="459"/>
      <c r="C10" s="13"/>
      <c r="D10" s="462"/>
      <c r="E10" s="462"/>
      <c r="F10" s="462"/>
      <c r="G10" s="122"/>
      <c r="H10" s="142"/>
    </row>
    <row r="11" spans="1:13" ht="10.15" customHeight="1">
      <c r="A11" s="69"/>
      <c r="B11" s="69"/>
      <c r="C11" s="69"/>
      <c r="D11" s="69"/>
      <c r="E11" s="69"/>
      <c r="F11" s="69"/>
      <c r="G11" s="69"/>
    </row>
    <row r="12" spans="1:13" ht="25.5" customHeight="1">
      <c r="A12" s="143" t="s">
        <v>497</v>
      </c>
      <c r="B12" s="143"/>
      <c r="C12" s="143"/>
      <c r="D12" s="143"/>
      <c r="E12" s="143"/>
      <c r="F12" s="143"/>
      <c r="G12" s="144"/>
    </row>
    <row r="13" spans="1:13" ht="30.75" customHeight="1">
      <c r="A13" s="526" t="s">
        <v>498</v>
      </c>
      <c r="B13" s="526" t="s">
        <v>250</v>
      </c>
      <c r="C13" s="528" t="s">
        <v>305</v>
      </c>
      <c r="D13" s="529"/>
      <c r="E13" s="528" t="s">
        <v>499</v>
      </c>
      <c r="F13" s="529"/>
      <c r="G13" s="526" t="s">
        <v>500</v>
      </c>
      <c r="M13" s="145"/>
    </row>
    <row r="14" spans="1:13" ht="38.25" customHeight="1">
      <c r="A14" s="527"/>
      <c r="B14" s="527"/>
      <c r="C14" s="127" t="s">
        <v>484</v>
      </c>
      <c r="D14" s="127" t="s">
        <v>501</v>
      </c>
      <c r="E14" s="127" t="s">
        <v>484</v>
      </c>
      <c r="F14" s="127" t="s">
        <v>501</v>
      </c>
      <c r="G14" s="527"/>
      <c r="M14" s="145"/>
    </row>
    <row r="15" spans="1:13" s="130" customFormat="1" ht="25.5">
      <c r="A15" s="131" t="s">
        <v>89</v>
      </c>
      <c r="B15" s="14" t="s">
        <v>502</v>
      </c>
      <c r="C15" s="146"/>
      <c r="D15" s="146"/>
      <c r="E15" s="146"/>
      <c r="F15" s="146"/>
      <c r="G15" s="147"/>
      <c r="H15" s="551"/>
    </row>
    <row r="16" spans="1:13" s="130" customFormat="1" ht="25.5">
      <c r="A16" s="131"/>
      <c r="B16" s="14" t="s">
        <v>503</v>
      </c>
      <c r="C16" s="146"/>
      <c r="D16" s="146"/>
      <c r="E16" s="146"/>
      <c r="F16" s="146"/>
      <c r="G16" s="147"/>
      <c r="H16" s="551"/>
    </row>
    <row r="17" spans="1:13" s="130" customFormat="1" ht="25.5">
      <c r="A17" s="131"/>
      <c r="B17" s="14" t="s">
        <v>504</v>
      </c>
      <c r="C17" s="146"/>
      <c r="D17" s="146"/>
      <c r="E17" s="146"/>
      <c r="F17" s="146"/>
      <c r="G17" s="147"/>
      <c r="H17" s="551"/>
    </row>
    <row r="18" spans="1:13" s="130" customFormat="1" ht="25.5">
      <c r="A18" s="131"/>
      <c r="B18" s="14" t="s">
        <v>395</v>
      </c>
      <c r="C18" s="146"/>
      <c r="D18" s="146"/>
      <c r="E18" s="146"/>
      <c r="F18" s="146"/>
      <c r="G18" s="147"/>
      <c r="H18" s="551"/>
    </row>
    <row r="19" spans="1:13" s="130" customFormat="1" ht="25.5">
      <c r="A19" s="131" t="s">
        <v>93</v>
      </c>
      <c r="B19" s="14" t="s">
        <v>396</v>
      </c>
      <c r="C19" s="146"/>
      <c r="D19" s="146"/>
      <c r="E19" s="146"/>
      <c r="F19" s="146"/>
      <c r="G19" s="147"/>
      <c r="H19" s="551"/>
    </row>
    <row r="20" spans="1:13" s="130" customFormat="1" ht="25.5">
      <c r="A20" s="131" t="s">
        <v>97</v>
      </c>
      <c r="B20" s="14" t="s">
        <v>505</v>
      </c>
      <c r="C20" s="146"/>
      <c r="D20" s="146"/>
      <c r="E20" s="146"/>
      <c r="F20" s="146"/>
      <c r="G20" s="147"/>
      <c r="H20" s="551"/>
    </row>
    <row r="21" spans="1:13" s="130" customFormat="1" ht="25.5">
      <c r="A21" s="131" t="s">
        <v>99</v>
      </c>
      <c r="B21" s="14" t="s">
        <v>401</v>
      </c>
      <c r="C21" s="146"/>
      <c r="D21" s="146"/>
      <c r="E21" s="146"/>
      <c r="F21" s="146"/>
      <c r="G21" s="147"/>
      <c r="H21" s="551"/>
    </row>
    <row r="22" spans="1:13" s="130" customFormat="1" ht="38.25">
      <c r="A22" s="131" t="s">
        <v>101</v>
      </c>
      <c r="B22" s="14" t="s">
        <v>506</v>
      </c>
      <c r="C22" s="146"/>
      <c r="D22" s="146"/>
      <c r="E22" s="146"/>
      <c r="F22" s="146"/>
      <c r="G22" s="147"/>
      <c r="H22" s="551"/>
    </row>
    <row r="23" spans="1:13" s="130" customFormat="1" ht="25.5">
      <c r="A23" s="131" t="s">
        <v>103</v>
      </c>
      <c r="B23" s="14" t="s">
        <v>403</v>
      </c>
      <c r="C23" s="146"/>
      <c r="D23" s="146"/>
      <c r="E23" s="146"/>
      <c r="F23" s="146"/>
      <c r="G23" s="147"/>
      <c r="H23" s="551"/>
    </row>
    <row r="24" spans="1:13" s="130" customFormat="1" ht="25.5">
      <c r="A24" s="131" t="s">
        <v>105</v>
      </c>
      <c r="B24" s="14" t="s">
        <v>404</v>
      </c>
      <c r="C24" s="146"/>
      <c r="D24" s="146"/>
      <c r="E24" s="146"/>
      <c r="F24" s="146"/>
      <c r="G24" s="147"/>
      <c r="H24" s="551"/>
    </row>
    <row r="25" spans="1:13" s="130" customFormat="1" ht="25.5">
      <c r="A25" s="131" t="s">
        <v>107</v>
      </c>
      <c r="B25" s="14" t="s">
        <v>507</v>
      </c>
      <c r="C25" s="93"/>
      <c r="D25" s="93"/>
      <c r="E25" s="93"/>
      <c r="F25" s="93"/>
      <c r="G25" s="148"/>
      <c r="H25" s="551"/>
    </row>
    <row r="26" spans="1:13" ht="30.75" customHeight="1">
      <c r="A26" s="526" t="s">
        <v>498</v>
      </c>
      <c r="B26" s="526" t="s">
        <v>252</v>
      </c>
      <c r="C26" s="528" t="s">
        <v>305</v>
      </c>
      <c r="D26" s="529"/>
      <c r="E26" s="528" t="s">
        <v>499</v>
      </c>
      <c r="F26" s="529"/>
      <c r="G26" s="526" t="s">
        <v>500</v>
      </c>
      <c r="M26" s="145"/>
    </row>
    <row r="27" spans="1:13" ht="34.5" customHeight="1">
      <c r="A27" s="527"/>
      <c r="B27" s="527"/>
      <c r="C27" s="127" t="s">
        <v>484</v>
      </c>
      <c r="D27" s="127" t="s">
        <v>501</v>
      </c>
      <c r="E27" s="127" t="s">
        <v>484</v>
      </c>
      <c r="F27" s="127" t="s">
        <v>501</v>
      </c>
      <c r="G27" s="527"/>
      <c r="M27" s="145"/>
    </row>
    <row r="28" spans="1:13" s="130" customFormat="1" ht="38.25">
      <c r="A28" s="131" t="s">
        <v>110</v>
      </c>
      <c r="B28" s="14" t="s">
        <v>508</v>
      </c>
      <c r="C28" s="93"/>
      <c r="D28" s="93"/>
      <c r="E28" s="93"/>
      <c r="F28" s="93"/>
      <c r="G28" s="147"/>
      <c r="H28" s="551"/>
    </row>
    <row r="29" spans="1:13" s="130" customFormat="1" ht="25.5">
      <c r="A29" s="131" t="s">
        <v>112</v>
      </c>
      <c r="B29" s="14" t="s">
        <v>407</v>
      </c>
      <c r="C29" s="146"/>
      <c r="D29" s="146"/>
      <c r="E29" s="146"/>
      <c r="F29" s="146"/>
      <c r="G29" s="147"/>
      <c r="H29" s="551"/>
    </row>
    <row r="30" spans="1:13" s="130" customFormat="1" ht="25.5">
      <c r="A30" s="131" t="s">
        <v>114</v>
      </c>
      <c r="B30" s="14" t="s">
        <v>415</v>
      </c>
      <c r="C30" s="93"/>
      <c r="D30" s="93"/>
      <c r="E30" s="93"/>
      <c r="F30" s="93"/>
      <c r="G30" s="148"/>
      <c r="H30" s="551"/>
    </row>
    <row r="31" spans="1:13" s="130" customFormat="1">
      <c r="A31" s="525" t="s">
        <v>494</v>
      </c>
      <c r="B31" s="525"/>
      <c r="C31" s="525"/>
      <c r="D31" s="525"/>
      <c r="E31" s="525"/>
      <c r="F31" s="525"/>
      <c r="G31" s="525"/>
      <c r="H31" s="551"/>
    </row>
    <row r="32" spans="1:13" s="130" customFormat="1">
      <c r="A32" s="149"/>
      <c r="B32" s="150"/>
      <c r="C32" s="151"/>
      <c r="D32" s="151"/>
      <c r="E32" s="151"/>
      <c r="F32" s="151"/>
      <c r="G32" s="152"/>
      <c r="H32" s="551"/>
    </row>
    <row r="33" spans="1:13" s="141" customFormat="1" ht="11.25" customHeight="1">
      <c r="A33" s="461"/>
      <c r="B33" s="57"/>
      <c r="C33" s="71"/>
      <c r="D33" s="71"/>
      <c r="E33" s="71"/>
      <c r="F33" s="71"/>
      <c r="G33" s="57"/>
      <c r="I33" s="57"/>
      <c r="J33" s="57"/>
      <c r="K33" s="57"/>
      <c r="L33" s="57"/>
      <c r="M33" s="57"/>
    </row>
    <row r="34" spans="1:13" s="141" customFormat="1" ht="5.25" customHeight="1">
      <c r="A34" s="57"/>
      <c r="B34" s="153"/>
      <c r="C34" s="57"/>
      <c r="D34" s="57"/>
      <c r="E34" s="57"/>
      <c r="F34" s="57"/>
      <c r="G34" s="57"/>
      <c r="I34" s="57"/>
      <c r="J34" s="57"/>
      <c r="K34" s="57"/>
      <c r="L34" s="57"/>
      <c r="M34" s="57"/>
    </row>
    <row r="35" spans="1:13" s="141" customFormat="1" ht="12.75" customHeight="1">
      <c r="A35" s="112" t="s">
        <v>176</v>
      </c>
      <c r="B35" s="112"/>
      <c r="C35" s="135"/>
      <c r="D35" s="549" t="s">
        <v>177</v>
      </c>
      <c r="E35" s="549"/>
      <c r="F35" s="549"/>
      <c r="G35" s="549"/>
      <c r="I35" s="57"/>
      <c r="J35" s="57"/>
      <c r="K35" s="57"/>
      <c r="L35" s="57"/>
      <c r="M35" s="57"/>
    </row>
    <row r="36" spans="1:13" s="141" customFormat="1">
      <c r="A36" s="43" t="s">
        <v>178</v>
      </c>
      <c r="B36" s="43"/>
      <c r="C36" s="136"/>
      <c r="D36" s="550" t="s">
        <v>179</v>
      </c>
      <c r="E36" s="550"/>
      <c r="F36" s="550"/>
      <c r="G36" s="550"/>
      <c r="I36" s="57"/>
      <c r="J36" s="57"/>
      <c r="K36" s="57"/>
      <c r="L36" s="57"/>
      <c r="M36" s="57"/>
    </row>
    <row r="37" spans="1:13" s="141" customFormat="1">
      <c r="A37" s="113"/>
      <c r="B37" s="113"/>
      <c r="C37" s="114"/>
      <c r="D37" s="114"/>
      <c r="E37" s="114"/>
      <c r="F37" s="114"/>
      <c r="G37" s="69"/>
      <c r="I37" s="57"/>
      <c r="J37" s="57"/>
      <c r="K37" s="57"/>
      <c r="L37" s="57"/>
      <c r="M37" s="57"/>
    </row>
    <row r="38" spans="1:13" s="141" customFormat="1">
      <c r="A38" s="113"/>
      <c r="B38" s="113"/>
      <c r="C38" s="114"/>
      <c r="D38" s="114"/>
      <c r="E38" s="114"/>
      <c r="F38" s="114"/>
      <c r="G38" s="69"/>
      <c r="I38" s="57"/>
      <c r="J38" s="57"/>
      <c r="K38" s="57"/>
      <c r="L38" s="57"/>
      <c r="M38" s="57"/>
    </row>
    <row r="39" spans="1:13" s="141" customFormat="1">
      <c r="A39" s="113"/>
      <c r="B39" s="113"/>
      <c r="C39" s="114"/>
      <c r="D39" s="114"/>
      <c r="E39" s="114"/>
      <c r="F39" s="114"/>
      <c r="G39" s="69"/>
      <c r="I39" s="57"/>
      <c r="J39" s="57"/>
      <c r="K39" s="57"/>
      <c r="L39" s="57"/>
      <c r="M39" s="57"/>
    </row>
    <row r="40" spans="1:13" s="141" customFormat="1">
      <c r="A40" s="113"/>
      <c r="B40" s="113"/>
      <c r="C40" s="114"/>
      <c r="D40" s="114"/>
      <c r="E40" s="114"/>
      <c r="F40" s="114"/>
      <c r="G40" s="69"/>
      <c r="I40" s="57"/>
      <c r="J40" s="57"/>
      <c r="K40" s="57"/>
      <c r="L40" s="57"/>
      <c r="M40" s="57"/>
    </row>
    <row r="41" spans="1:13" s="141" customFormat="1" ht="65.25" customHeight="1">
      <c r="A41" s="115"/>
      <c r="B41" s="115"/>
      <c r="C41" s="138"/>
      <c r="D41" s="138"/>
      <c r="E41" s="138"/>
      <c r="F41" s="138"/>
      <c r="G41" s="116"/>
      <c r="I41" s="57"/>
      <c r="J41" s="57"/>
      <c r="K41" s="57"/>
      <c r="L41" s="57"/>
      <c r="M41" s="57"/>
    </row>
    <row r="42" spans="1:13" s="154" customFormat="1">
      <c r="A42" s="45" t="s">
        <v>509</v>
      </c>
      <c r="B42" s="45"/>
      <c r="C42" s="45"/>
      <c r="D42" s="485" t="s">
        <v>495</v>
      </c>
      <c r="E42" s="485"/>
      <c r="F42" s="485"/>
      <c r="G42" s="485"/>
      <c r="I42" s="85"/>
      <c r="J42" s="85"/>
      <c r="K42" s="85"/>
      <c r="L42" s="85"/>
      <c r="M42" s="85"/>
    </row>
    <row r="43" spans="1:13" s="154" customFormat="1">
      <c r="A43" s="49" t="s">
        <v>625</v>
      </c>
      <c r="B43" s="49"/>
      <c r="C43" s="49"/>
      <c r="D43" s="120"/>
      <c r="E43" s="120"/>
      <c r="F43" s="120"/>
      <c r="G43" s="49"/>
      <c r="I43" s="85"/>
      <c r="J43" s="85"/>
      <c r="K43" s="85"/>
      <c r="L43" s="85"/>
      <c r="M43" s="85"/>
    </row>
    <row r="44" spans="1:13" s="154" customFormat="1">
      <c r="A44" s="155" t="s">
        <v>239</v>
      </c>
      <c r="B44" s="155"/>
      <c r="C44" s="155"/>
      <c r="D44" s="155"/>
      <c r="E44" s="49"/>
      <c r="F44" s="49"/>
      <c r="G44" s="49"/>
      <c r="I44" s="85"/>
      <c r="J44" s="85"/>
      <c r="K44" s="85"/>
      <c r="L44" s="85"/>
      <c r="M44" s="85"/>
    </row>
  </sheetData>
  <mergeCells count="26">
    <mergeCell ref="D35:G35"/>
    <mergeCell ref="D36:G36"/>
    <mergeCell ref="D42:G42"/>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47244094488188981" right="0.39370078740157483" top="0.27559055118110237" bottom="0.27559055118110237" header="0.15748031496062992" footer="0.15748031496062992"/>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3"/>
  <sheetViews>
    <sheetView view="pageBreakPreview" topLeftCell="A22" zoomScale="85" zoomScaleSheetLayoutView="85" workbookViewId="0">
      <selection activeCell="D5" sqref="D1:G1048576"/>
    </sheetView>
  </sheetViews>
  <sheetFormatPr defaultColWidth="9.140625" defaultRowHeight="12.75"/>
  <cols>
    <col min="1" max="1" width="9.140625" style="57"/>
    <col min="2" max="2" width="21.42578125" style="57" customWidth="1"/>
    <col min="3" max="3" width="12.5703125" style="57" customWidth="1"/>
    <col min="4" max="7" width="16.42578125" style="57" customWidth="1"/>
    <col min="8" max="8" width="25.85546875" style="70" customWidth="1"/>
    <col min="9" max="9" width="14.85546875" style="111" bestFit="1" customWidth="1"/>
    <col min="10" max="13" width="21.140625" style="57" customWidth="1"/>
    <col min="14" max="14" width="13.42578125" style="57" bestFit="1" customWidth="1"/>
    <col min="15" max="15" width="8" style="57" bestFit="1" customWidth="1"/>
    <col min="16" max="20" width="9.140625" style="57"/>
    <col min="21" max="21" width="12" style="57" bestFit="1" customWidth="1"/>
    <col min="22" max="22" width="13.42578125" style="57" bestFit="1" customWidth="1"/>
    <col min="23" max="16384" width="9.140625" style="57"/>
  </cols>
  <sheetData>
    <row r="1" spans="1:13" ht="29.25" customHeight="1">
      <c r="A1" s="519" t="s">
        <v>537</v>
      </c>
      <c r="B1" s="519"/>
      <c r="C1" s="519"/>
      <c r="D1" s="519"/>
      <c r="E1" s="519"/>
      <c r="F1" s="519"/>
      <c r="G1" s="519"/>
      <c r="H1" s="519"/>
      <c r="I1" s="55"/>
      <c r="J1" s="56"/>
      <c r="K1" s="56"/>
      <c r="L1" s="56"/>
      <c r="M1" s="56"/>
    </row>
    <row r="2" spans="1:13" ht="43.15" customHeight="1">
      <c r="A2" s="508" t="s">
        <v>646</v>
      </c>
      <c r="B2" s="508"/>
      <c r="C2" s="508"/>
      <c r="D2" s="508"/>
      <c r="E2" s="508"/>
      <c r="F2" s="508"/>
      <c r="G2" s="508"/>
      <c r="H2" s="508"/>
      <c r="I2" s="58"/>
      <c r="J2" s="59"/>
      <c r="K2" s="59"/>
      <c r="L2" s="59"/>
      <c r="M2" s="59"/>
    </row>
    <row r="3" spans="1:13" ht="37.15" customHeight="1">
      <c r="A3" s="520" t="s">
        <v>496</v>
      </c>
      <c r="B3" s="520"/>
      <c r="C3" s="520"/>
      <c r="D3" s="520"/>
      <c r="E3" s="520"/>
      <c r="F3" s="520"/>
      <c r="G3" s="520"/>
      <c r="H3" s="520"/>
      <c r="I3" s="60"/>
      <c r="J3" s="61"/>
      <c r="K3" s="61"/>
      <c r="L3" s="61"/>
      <c r="M3" s="61"/>
    </row>
    <row r="4" spans="1:13" ht="14.25" customHeight="1">
      <c r="A4" s="510" t="str">
        <f>'ngay thang'!B12</f>
        <v>Tại ngày 31 tháng 10 năm 2024/As at 31 Oct 2024</v>
      </c>
      <c r="B4" s="511"/>
      <c r="C4" s="511"/>
      <c r="D4" s="511"/>
      <c r="E4" s="511"/>
      <c r="F4" s="511"/>
      <c r="G4" s="511"/>
      <c r="H4" s="511"/>
      <c r="I4" s="62"/>
      <c r="J4" s="16"/>
      <c r="K4" s="16"/>
      <c r="L4" s="16"/>
      <c r="M4" s="16"/>
    </row>
    <row r="5" spans="1:13" ht="13.5" customHeight="1">
      <c r="A5" s="16"/>
      <c r="B5" s="16"/>
      <c r="C5" s="16"/>
      <c r="D5" s="16"/>
      <c r="E5" s="16"/>
      <c r="F5" s="16"/>
      <c r="G5" s="16"/>
      <c r="H5" s="63"/>
      <c r="I5" s="62"/>
      <c r="J5" s="16"/>
      <c r="K5" s="16"/>
      <c r="L5" s="16"/>
      <c r="M5" s="16"/>
    </row>
    <row r="6" spans="1:13" ht="31.5" customHeight="1">
      <c r="A6" s="521" t="s">
        <v>619</v>
      </c>
      <c r="B6" s="521"/>
      <c r="C6" s="524" t="s">
        <v>475</v>
      </c>
      <c r="D6" s="524"/>
      <c r="E6" s="524"/>
      <c r="F6" s="524"/>
      <c r="G6" s="524"/>
      <c r="H6" s="524"/>
      <c r="I6" s="64"/>
      <c r="J6" s="65"/>
      <c r="K6" s="65"/>
      <c r="L6" s="65"/>
      <c r="M6" s="65"/>
    </row>
    <row r="7" spans="1:13" ht="31.5" customHeight="1">
      <c r="A7" s="521" t="s">
        <v>243</v>
      </c>
      <c r="B7" s="521"/>
      <c r="C7" s="530" t="s">
        <v>620</v>
      </c>
      <c r="D7" s="530"/>
      <c r="E7" s="530"/>
      <c r="F7" s="530"/>
      <c r="G7" s="530"/>
      <c r="H7" s="530"/>
      <c r="I7" s="66"/>
      <c r="J7" s="67"/>
      <c r="K7" s="67"/>
      <c r="L7" s="67"/>
      <c r="M7" s="67"/>
    </row>
    <row r="8" spans="1:13" ht="31.5" customHeight="1">
      <c r="A8" s="521" t="s">
        <v>621</v>
      </c>
      <c r="B8" s="521"/>
      <c r="C8" s="524" t="s">
        <v>640</v>
      </c>
      <c r="D8" s="524"/>
      <c r="E8" s="524"/>
      <c r="F8" s="524"/>
      <c r="G8" s="524"/>
      <c r="H8" s="524"/>
      <c r="I8" s="64"/>
      <c r="J8" s="65"/>
      <c r="K8" s="65"/>
      <c r="L8" s="65"/>
      <c r="M8" s="65"/>
    </row>
    <row r="9" spans="1:13" ht="24.75" customHeight="1">
      <c r="A9" s="531" t="s">
        <v>622</v>
      </c>
      <c r="B9" s="521"/>
      <c r="C9" s="524" t="str">
        <f>'BCKetQuaHoatDong DT nuoc ngoai'!C9:D9</f>
        <v>Ngày 04 tháng 11 năm 2024
04 Nov 2024</v>
      </c>
      <c r="D9" s="524"/>
      <c r="E9" s="524"/>
      <c r="F9" s="524"/>
      <c r="G9" s="524"/>
      <c r="H9" s="524"/>
      <c r="I9" s="68"/>
      <c r="J9" s="68"/>
      <c r="K9" s="68"/>
      <c r="L9" s="68"/>
      <c r="M9" s="68"/>
    </row>
    <row r="10" spans="1:13" ht="9" customHeight="1">
      <c r="A10" s="69"/>
      <c r="B10" s="69"/>
      <c r="C10" s="69"/>
      <c r="D10" s="69"/>
      <c r="E10" s="69"/>
      <c r="F10" s="69"/>
      <c r="G10" s="69"/>
      <c r="I10" s="71"/>
      <c r="J10" s="72"/>
      <c r="K10" s="72"/>
      <c r="L10" s="72"/>
      <c r="M10" s="72"/>
    </row>
    <row r="11" spans="1:13" ht="9" customHeight="1">
      <c r="A11" s="69"/>
      <c r="B11" s="69"/>
      <c r="C11" s="69"/>
      <c r="D11" s="69"/>
      <c r="E11" s="69"/>
      <c r="F11" s="69"/>
      <c r="G11" s="69"/>
      <c r="I11" s="71"/>
      <c r="J11" s="72"/>
      <c r="K11" s="72"/>
      <c r="L11" s="72"/>
      <c r="M11" s="72"/>
    </row>
    <row r="12" spans="1:13" ht="46.5" customHeight="1">
      <c r="A12" s="73" t="s">
        <v>521</v>
      </c>
      <c r="B12" s="73"/>
      <c r="C12" s="73"/>
      <c r="D12" s="73"/>
      <c r="E12" s="73"/>
      <c r="F12" s="73"/>
      <c r="G12" s="73"/>
      <c r="H12" s="74"/>
      <c r="I12" s="75"/>
      <c r="J12" s="76"/>
      <c r="K12" s="76"/>
      <c r="L12" s="76"/>
      <c r="M12" s="76"/>
    </row>
    <row r="13" spans="1:13">
      <c r="A13" s="73"/>
      <c r="B13" s="73"/>
      <c r="C13" s="73"/>
      <c r="D13" s="73"/>
      <c r="E13" s="73"/>
      <c r="F13" s="73"/>
      <c r="G13" s="73"/>
      <c r="H13" s="74" t="s">
        <v>522</v>
      </c>
      <c r="I13" s="75"/>
      <c r="J13" s="76"/>
      <c r="K13" s="76"/>
      <c r="L13" s="76"/>
      <c r="M13" s="76"/>
    </row>
    <row r="14" spans="1:13" ht="71.25" customHeight="1">
      <c r="A14" s="526" t="s">
        <v>523</v>
      </c>
      <c r="B14" s="526" t="s">
        <v>524</v>
      </c>
      <c r="C14" s="526" t="s">
        <v>525</v>
      </c>
      <c r="D14" s="534" t="s">
        <v>526</v>
      </c>
      <c r="E14" s="535"/>
      <c r="F14" s="534" t="s">
        <v>527</v>
      </c>
      <c r="G14" s="535"/>
      <c r="H14" s="526" t="s">
        <v>528</v>
      </c>
      <c r="I14" s="77"/>
      <c r="J14" s="78"/>
      <c r="K14" s="78"/>
      <c r="L14" s="78"/>
      <c r="M14" s="78"/>
    </row>
    <row r="15" spans="1:13" ht="30" customHeight="1">
      <c r="A15" s="527"/>
      <c r="B15" s="527"/>
      <c r="C15" s="527"/>
      <c r="D15" s="38" t="s">
        <v>484</v>
      </c>
      <c r="E15" s="39" t="s">
        <v>501</v>
      </c>
      <c r="F15" s="38" t="s">
        <v>484</v>
      </c>
      <c r="G15" s="39" t="s">
        <v>501</v>
      </c>
      <c r="H15" s="527"/>
      <c r="I15" s="77"/>
      <c r="J15" s="78"/>
      <c r="K15" s="78"/>
      <c r="L15" s="78"/>
      <c r="M15" s="78"/>
    </row>
    <row r="16" spans="1:13" ht="39" customHeight="1">
      <c r="A16" s="40" t="s">
        <v>46</v>
      </c>
      <c r="B16" s="41" t="s">
        <v>529</v>
      </c>
      <c r="C16" s="40"/>
      <c r="D16" s="38"/>
      <c r="E16" s="39"/>
      <c r="F16" s="39"/>
      <c r="G16" s="39"/>
      <c r="H16" s="433"/>
      <c r="I16" s="77"/>
      <c r="J16" s="78"/>
      <c r="K16" s="78"/>
      <c r="L16" s="78"/>
      <c r="M16" s="78"/>
    </row>
    <row r="17" spans="1:14" ht="19.5" customHeight="1">
      <c r="A17" s="40">
        <v>1</v>
      </c>
      <c r="B17" s="40"/>
      <c r="C17" s="40"/>
      <c r="D17" s="38"/>
      <c r="E17" s="39"/>
      <c r="F17" s="39"/>
      <c r="G17" s="39"/>
      <c r="H17" s="433"/>
      <c r="I17" s="77"/>
      <c r="J17" s="78"/>
      <c r="K17" s="78"/>
      <c r="L17" s="78"/>
      <c r="M17" s="78"/>
    </row>
    <row r="18" spans="1:14" ht="33" customHeight="1">
      <c r="A18" s="40"/>
      <c r="B18" s="41" t="s">
        <v>450</v>
      </c>
      <c r="C18" s="40"/>
      <c r="D18" s="38"/>
      <c r="E18" s="39"/>
      <c r="F18" s="39"/>
      <c r="G18" s="39"/>
      <c r="H18" s="433"/>
      <c r="I18" s="77"/>
      <c r="J18" s="78"/>
      <c r="K18" s="78"/>
      <c r="L18" s="78"/>
      <c r="M18" s="78"/>
    </row>
    <row r="19" spans="1:14" ht="28.5" customHeight="1">
      <c r="A19" s="40" t="s">
        <v>56</v>
      </c>
      <c r="B19" s="41" t="s">
        <v>530</v>
      </c>
      <c r="C19" s="40"/>
      <c r="D19" s="38"/>
      <c r="E19" s="39"/>
      <c r="F19" s="39"/>
      <c r="G19" s="39"/>
      <c r="H19" s="433"/>
      <c r="I19" s="77"/>
      <c r="J19" s="78"/>
      <c r="K19" s="78"/>
      <c r="L19" s="78"/>
      <c r="M19" s="78"/>
    </row>
    <row r="20" spans="1:14" ht="19.5" customHeight="1">
      <c r="A20" s="40">
        <v>1</v>
      </c>
      <c r="B20" s="41"/>
      <c r="C20" s="40"/>
      <c r="D20" s="38"/>
      <c r="E20" s="39"/>
      <c r="F20" s="39"/>
      <c r="G20" s="39"/>
      <c r="H20" s="433"/>
      <c r="I20" s="77"/>
      <c r="J20" s="78"/>
      <c r="K20" s="78"/>
      <c r="L20" s="78"/>
      <c r="M20" s="78"/>
    </row>
    <row r="21" spans="1:14" ht="34.5" customHeight="1">
      <c r="A21" s="40"/>
      <c r="B21" s="41" t="s">
        <v>450</v>
      </c>
      <c r="C21" s="40"/>
      <c r="D21" s="38"/>
      <c r="E21" s="39"/>
      <c r="F21" s="39"/>
      <c r="G21" s="39"/>
      <c r="H21" s="433"/>
      <c r="I21" s="77"/>
      <c r="J21" s="78"/>
      <c r="K21" s="78"/>
      <c r="L21" s="78"/>
      <c r="M21" s="78"/>
    </row>
    <row r="22" spans="1:14" ht="30" customHeight="1">
      <c r="A22" s="79" t="s">
        <v>133</v>
      </c>
      <c r="B22" s="80" t="s">
        <v>531</v>
      </c>
      <c r="C22" s="81"/>
      <c r="D22" s="80"/>
      <c r="E22" s="82"/>
      <c r="F22" s="83"/>
      <c r="G22" s="83"/>
      <c r="H22" s="434"/>
      <c r="I22" s="42"/>
      <c r="J22" s="42"/>
      <c r="K22" s="84"/>
      <c r="L22" s="84"/>
      <c r="M22" s="84"/>
      <c r="N22" s="85"/>
    </row>
    <row r="23" spans="1:14" ht="30" customHeight="1">
      <c r="A23" s="79">
        <v>1</v>
      </c>
      <c r="B23" s="80"/>
      <c r="C23" s="81"/>
      <c r="D23" s="80"/>
      <c r="E23" s="82"/>
      <c r="F23" s="83"/>
      <c r="G23" s="83"/>
      <c r="H23" s="434"/>
      <c r="I23" s="42"/>
      <c r="J23" s="42"/>
      <c r="K23" s="84"/>
      <c r="L23" s="84"/>
      <c r="M23" s="84"/>
      <c r="N23" s="85"/>
    </row>
    <row r="24" spans="1:14" s="90" customFormat="1" ht="25.5">
      <c r="A24" s="86"/>
      <c r="B24" s="80" t="s">
        <v>450</v>
      </c>
      <c r="C24" s="81"/>
      <c r="D24" s="87"/>
      <c r="E24" s="88"/>
      <c r="F24" s="89"/>
      <c r="G24" s="89"/>
      <c r="H24" s="434"/>
    </row>
    <row r="25" spans="1:14" s="92" customFormat="1" ht="25.5">
      <c r="A25" s="79" t="s">
        <v>261</v>
      </c>
      <c r="B25" s="80" t="s">
        <v>532</v>
      </c>
      <c r="C25" s="81"/>
      <c r="D25" s="87"/>
      <c r="E25" s="88"/>
      <c r="F25" s="91"/>
      <c r="G25" s="91"/>
      <c r="H25" s="435"/>
    </row>
    <row r="26" spans="1:14" s="92" customFormat="1" ht="15">
      <c r="A26" s="79">
        <v>1</v>
      </c>
      <c r="B26" s="80"/>
      <c r="C26" s="81"/>
      <c r="D26" s="87"/>
      <c r="E26" s="88"/>
      <c r="F26" s="91"/>
      <c r="G26" s="91"/>
      <c r="H26" s="435"/>
    </row>
    <row r="27" spans="1:14" s="92" customFormat="1" ht="25.5">
      <c r="A27" s="86"/>
      <c r="B27" s="80" t="s">
        <v>450</v>
      </c>
      <c r="C27" s="93"/>
      <c r="D27" s="93"/>
      <c r="E27" s="94"/>
      <c r="F27" s="94"/>
      <c r="G27" s="94"/>
      <c r="H27" s="435"/>
    </row>
    <row r="28" spans="1:14" s="92" customFormat="1" ht="51">
      <c r="A28" s="79" t="s">
        <v>139</v>
      </c>
      <c r="B28" s="80" t="s">
        <v>533</v>
      </c>
      <c r="C28" s="87"/>
      <c r="D28" s="87"/>
      <c r="E28" s="88"/>
      <c r="F28" s="88"/>
      <c r="G28" s="88"/>
      <c r="H28" s="435"/>
    </row>
    <row r="29" spans="1:14" s="92" customFormat="1" ht="15">
      <c r="A29" s="79">
        <v>1</v>
      </c>
      <c r="B29" s="86"/>
      <c r="C29" s="95"/>
      <c r="D29" s="95"/>
      <c r="E29" s="96"/>
      <c r="F29" s="97"/>
      <c r="G29" s="97"/>
      <c r="H29" s="436"/>
    </row>
    <row r="30" spans="1:14" s="99" customFormat="1" ht="25.5">
      <c r="A30" s="86"/>
      <c r="B30" s="80" t="s">
        <v>450</v>
      </c>
      <c r="C30" s="98"/>
      <c r="D30" s="87"/>
      <c r="E30" s="88"/>
      <c r="F30" s="89"/>
      <c r="G30" s="89"/>
      <c r="H30" s="437"/>
    </row>
    <row r="31" spans="1:14" s="90" customFormat="1" ht="25.5">
      <c r="A31" s="79" t="s">
        <v>67</v>
      </c>
      <c r="B31" s="80" t="s">
        <v>534</v>
      </c>
      <c r="C31" s="81"/>
      <c r="D31" s="87"/>
      <c r="E31" s="88"/>
      <c r="F31" s="91"/>
      <c r="G31" s="91"/>
      <c r="H31" s="435"/>
    </row>
    <row r="32" spans="1:14" s="90" customFormat="1" ht="15">
      <c r="A32" s="79">
        <v>1</v>
      </c>
      <c r="B32" s="86"/>
      <c r="C32" s="100"/>
      <c r="D32" s="100"/>
      <c r="E32" s="101"/>
      <c r="F32" s="102"/>
      <c r="G32" s="102"/>
      <c r="H32" s="438"/>
    </row>
    <row r="33" spans="1:13" s="99" customFormat="1" ht="25.5">
      <c r="A33" s="80"/>
      <c r="B33" s="80" t="s">
        <v>450</v>
      </c>
      <c r="C33" s="87"/>
      <c r="D33" s="87"/>
      <c r="E33" s="88"/>
      <c r="F33" s="89"/>
      <c r="G33" s="89"/>
      <c r="H33" s="437"/>
    </row>
    <row r="34" spans="1:13" s="90" customFormat="1" ht="51">
      <c r="A34" s="79" t="s">
        <v>142</v>
      </c>
      <c r="B34" s="80" t="s">
        <v>535</v>
      </c>
      <c r="C34" s="98"/>
      <c r="D34" s="87"/>
      <c r="E34" s="88"/>
      <c r="F34" s="94"/>
      <c r="G34" s="94"/>
      <c r="H34" s="437"/>
      <c r="I34" s="103"/>
    </row>
    <row r="35" spans="1:13">
      <c r="A35" s="104"/>
      <c r="B35" s="104"/>
      <c r="C35" s="105"/>
      <c r="D35" s="106"/>
      <c r="E35" s="107"/>
      <c r="F35" s="108"/>
      <c r="G35" s="108"/>
      <c r="H35" s="439"/>
      <c r="I35" s="109"/>
      <c r="J35" s="110"/>
      <c r="K35" s="110"/>
      <c r="L35" s="110"/>
      <c r="M35" s="110"/>
    </row>
    <row r="36" spans="1:13">
      <c r="A36" s="525" t="s">
        <v>494</v>
      </c>
      <c r="B36" s="525"/>
      <c r="C36" s="525"/>
      <c r="D36" s="525"/>
      <c r="E36" s="525"/>
      <c r="F36" s="525"/>
      <c r="G36" s="525"/>
    </row>
    <row r="38" spans="1:13" ht="12.75" customHeight="1">
      <c r="A38" s="112" t="s">
        <v>176</v>
      </c>
      <c r="B38" s="112"/>
      <c r="C38" s="69"/>
      <c r="F38" s="532" t="s">
        <v>177</v>
      </c>
      <c r="G38" s="532"/>
      <c r="H38" s="532"/>
      <c r="I38" s="52"/>
      <c r="J38" s="52"/>
      <c r="K38" s="52"/>
      <c r="L38" s="52"/>
      <c r="M38" s="52"/>
    </row>
    <row r="39" spans="1:13">
      <c r="A39" s="43" t="s">
        <v>178</v>
      </c>
      <c r="B39" s="44"/>
      <c r="C39" s="69"/>
      <c r="F39" s="533" t="s">
        <v>179</v>
      </c>
      <c r="G39" s="533"/>
      <c r="H39" s="533"/>
      <c r="I39" s="52"/>
      <c r="J39" s="52"/>
      <c r="K39" s="52"/>
      <c r="L39" s="52"/>
      <c r="M39" s="52"/>
    </row>
    <row r="40" spans="1:13">
      <c r="A40" s="113"/>
      <c r="B40" s="113"/>
      <c r="C40" s="69"/>
      <c r="D40" s="114"/>
      <c r="E40" s="114"/>
      <c r="F40" s="114"/>
      <c r="G40" s="114"/>
      <c r="I40" s="71"/>
      <c r="J40" s="72"/>
      <c r="K40" s="72"/>
      <c r="L40" s="72"/>
      <c r="M40" s="72"/>
    </row>
    <row r="41" spans="1:13">
      <c r="A41" s="113"/>
      <c r="B41" s="113"/>
      <c r="C41" s="69"/>
      <c r="D41" s="114"/>
      <c r="E41" s="114"/>
      <c r="F41" s="114"/>
      <c r="G41" s="114"/>
      <c r="I41" s="71"/>
      <c r="J41" s="72"/>
      <c r="K41" s="72"/>
      <c r="L41" s="72"/>
      <c r="M41" s="72"/>
    </row>
    <row r="42" spans="1:13">
      <c r="A42" s="113"/>
      <c r="B42" s="113"/>
      <c r="C42" s="69"/>
      <c r="D42" s="114"/>
      <c r="E42" s="114"/>
      <c r="F42" s="114"/>
      <c r="G42" s="114"/>
      <c r="I42" s="71"/>
      <c r="J42" s="72"/>
      <c r="K42" s="72"/>
      <c r="L42" s="72"/>
      <c r="M42" s="72"/>
    </row>
    <row r="43" spans="1:13">
      <c r="A43" s="113"/>
      <c r="B43" s="113"/>
      <c r="C43" s="69"/>
      <c r="D43" s="114"/>
      <c r="E43" s="114"/>
      <c r="F43" s="114"/>
      <c r="G43" s="114"/>
      <c r="I43" s="71"/>
      <c r="J43" s="72"/>
      <c r="K43" s="72"/>
      <c r="L43" s="72"/>
      <c r="M43" s="72"/>
    </row>
    <row r="44" spans="1:13">
      <c r="A44" s="113"/>
      <c r="B44" s="113"/>
      <c r="C44" s="69"/>
      <c r="D44" s="114"/>
      <c r="E44" s="114"/>
      <c r="F44" s="114"/>
      <c r="G44" s="114"/>
      <c r="I44" s="71"/>
      <c r="J44" s="72"/>
      <c r="K44" s="72"/>
      <c r="L44" s="72"/>
      <c r="M44" s="72"/>
    </row>
    <row r="45" spans="1:13">
      <c r="A45" s="113"/>
      <c r="B45" s="113"/>
      <c r="C45" s="69"/>
      <c r="D45" s="114"/>
      <c r="E45" s="114"/>
      <c r="F45" s="114"/>
      <c r="G45" s="114"/>
      <c r="I45" s="71"/>
      <c r="J45" s="72"/>
      <c r="K45" s="72"/>
      <c r="L45" s="72"/>
      <c r="M45" s="72"/>
    </row>
    <row r="46" spans="1:13">
      <c r="A46" s="113"/>
      <c r="B46" s="113"/>
      <c r="C46" s="69"/>
      <c r="D46" s="114"/>
      <c r="E46" s="114"/>
      <c r="F46" s="114"/>
      <c r="G46" s="114"/>
      <c r="I46" s="71"/>
      <c r="J46" s="72"/>
      <c r="K46" s="72"/>
      <c r="L46" s="72"/>
      <c r="M46" s="72"/>
    </row>
    <row r="47" spans="1:13">
      <c r="A47" s="113"/>
      <c r="B47" s="113"/>
      <c r="C47" s="69"/>
      <c r="D47" s="114"/>
      <c r="E47" s="114"/>
      <c r="F47" s="114"/>
      <c r="G47" s="114"/>
      <c r="I47" s="71"/>
      <c r="J47" s="72"/>
      <c r="K47" s="72"/>
      <c r="L47" s="72"/>
      <c r="M47" s="72"/>
    </row>
    <row r="48" spans="1:13">
      <c r="A48" s="113"/>
      <c r="B48" s="113"/>
      <c r="C48" s="69"/>
      <c r="D48" s="114"/>
      <c r="E48" s="114"/>
      <c r="F48" s="114"/>
      <c r="G48" s="114"/>
      <c r="I48" s="71"/>
      <c r="J48" s="72"/>
      <c r="K48" s="72"/>
      <c r="L48" s="72"/>
      <c r="M48" s="72"/>
    </row>
    <row r="49" spans="1:13">
      <c r="A49" s="113"/>
      <c r="B49" s="113"/>
      <c r="C49" s="69"/>
      <c r="D49" s="114"/>
      <c r="E49" s="114"/>
      <c r="F49" s="114"/>
      <c r="G49" s="114"/>
      <c r="I49" s="71"/>
      <c r="J49" s="72"/>
      <c r="K49" s="72"/>
      <c r="L49" s="72"/>
      <c r="M49" s="72"/>
    </row>
    <row r="50" spans="1:13">
      <c r="A50" s="115"/>
      <c r="B50" s="115"/>
      <c r="C50" s="116"/>
      <c r="D50" s="114"/>
      <c r="E50" s="114"/>
      <c r="F50" s="114"/>
      <c r="G50" s="114"/>
      <c r="H50" s="117"/>
      <c r="I50" s="71"/>
      <c r="J50" s="72"/>
      <c r="K50" s="72"/>
      <c r="L50" s="72"/>
      <c r="M50" s="72"/>
    </row>
    <row r="51" spans="1:13">
      <c r="A51" s="45" t="s">
        <v>509</v>
      </c>
      <c r="B51" s="45"/>
      <c r="C51" s="118"/>
      <c r="D51" s="46"/>
      <c r="E51" s="47"/>
      <c r="F51" s="552" t="s">
        <v>673</v>
      </c>
      <c r="G51" s="552"/>
      <c r="H51" s="552"/>
      <c r="I51" s="48"/>
      <c r="J51" s="47"/>
      <c r="K51" s="47"/>
      <c r="L51" s="47"/>
      <c r="M51" s="47"/>
    </row>
    <row r="52" spans="1:13">
      <c r="A52" s="49" t="s">
        <v>625</v>
      </c>
      <c r="B52" s="49"/>
      <c r="C52" s="116"/>
      <c r="D52" s="50"/>
      <c r="E52" s="51"/>
      <c r="F52" s="120"/>
      <c r="G52" s="120"/>
      <c r="H52" s="51"/>
      <c r="I52" s="52"/>
      <c r="J52" s="51"/>
      <c r="K52" s="51"/>
      <c r="L52" s="51"/>
      <c r="M52" s="51"/>
    </row>
    <row r="53" spans="1:13">
      <c r="A53" s="43" t="s">
        <v>239</v>
      </c>
      <c r="B53" s="43"/>
      <c r="C53" s="69"/>
      <c r="D53" s="53"/>
      <c r="E53" s="53"/>
      <c r="F53" s="54"/>
      <c r="G53" s="54"/>
      <c r="H53" s="51"/>
      <c r="I53" s="52"/>
      <c r="J53" s="51"/>
      <c r="K53" s="51"/>
      <c r="L53" s="51"/>
      <c r="M53" s="51"/>
    </row>
  </sheetData>
  <mergeCells count="22">
    <mergeCell ref="F51:H51"/>
    <mergeCell ref="A36:G36"/>
    <mergeCell ref="F38:H38"/>
    <mergeCell ref="F39:H39"/>
    <mergeCell ref="A14:A15"/>
    <mergeCell ref="B14:B15"/>
    <mergeCell ref="C14:C15"/>
    <mergeCell ref="D14:E14"/>
    <mergeCell ref="F14:G14"/>
    <mergeCell ref="H14:H15"/>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topLeftCell="A22" zoomScaleNormal="100" zoomScaleSheetLayoutView="100" workbookViewId="0">
      <selection activeCell="D35" sqref="D35"/>
    </sheetView>
  </sheetViews>
  <sheetFormatPr defaultColWidth="9.140625" defaultRowHeight="12.75"/>
  <cols>
    <col min="1" max="1" width="6.7109375" style="57" customWidth="1"/>
    <col min="2" max="2" width="50" style="57" customWidth="1"/>
    <col min="3" max="6" width="12.7109375" style="111" customWidth="1"/>
    <col min="7" max="7" width="22.28515625" style="111" customWidth="1"/>
    <col min="8" max="8" width="10.7109375" style="57" bestFit="1" customWidth="1"/>
    <col min="9" max="9" width="16" style="57" bestFit="1" customWidth="1"/>
    <col min="10" max="10" width="10.7109375" style="57" bestFit="1" customWidth="1"/>
    <col min="11" max="16384" width="9.140625" style="57"/>
  </cols>
  <sheetData>
    <row r="1" spans="1:7" ht="31.5" customHeight="1">
      <c r="A1" s="536" t="s">
        <v>537</v>
      </c>
      <c r="B1" s="536"/>
      <c r="C1" s="536"/>
      <c r="D1" s="536"/>
      <c r="E1" s="536"/>
      <c r="F1" s="536"/>
      <c r="G1" s="536"/>
    </row>
    <row r="2" spans="1:7" ht="37.15" customHeight="1">
      <c r="A2" s="508" t="s">
        <v>646</v>
      </c>
      <c r="B2" s="508"/>
      <c r="C2" s="508"/>
      <c r="D2" s="508"/>
      <c r="E2" s="508"/>
      <c r="F2" s="508"/>
      <c r="G2" s="508"/>
    </row>
    <row r="3" spans="1:7" ht="35.25" customHeight="1">
      <c r="A3" s="520" t="s">
        <v>496</v>
      </c>
      <c r="B3" s="520"/>
      <c r="C3" s="520"/>
      <c r="D3" s="520"/>
      <c r="E3" s="520"/>
      <c r="F3" s="520"/>
      <c r="G3" s="520"/>
    </row>
    <row r="4" spans="1:7">
      <c r="A4" s="511" t="str">
        <f>'ngay thang'!B10</f>
        <v>Tháng 10 năm 2024/Oct 2024</v>
      </c>
      <c r="B4" s="511"/>
      <c r="C4" s="511"/>
      <c r="D4" s="511"/>
      <c r="E4" s="511"/>
      <c r="F4" s="511"/>
      <c r="G4" s="511"/>
    </row>
    <row r="5" spans="1:7" ht="5.25" customHeight="1">
      <c r="A5" s="16"/>
      <c r="B5" s="511"/>
      <c r="C5" s="511"/>
      <c r="D5" s="511"/>
      <c r="E5" s="511"/>
      <c r="F5" s="16"/>
    </row>
    <row r="6" spans="1:7" ht="28.5" customHeight="1">
      <c r="A6" s="521" t="s">
        <v>619</v>
      </c>
      <c r="B6" s="521"/>
      <c r="C6" s="524" t="s">
        <v>475</v>
      </c>
      <c r="D6" s="524"/>
      <c r="E6" s="524"/>
      <c r="F6" s="524"/>
      <c r="G6" s="524"/>
    </row>
    <row r="7" spans="1:7" ht="28.5" customHeight="1">
      <c r="A7" s="521" t="s">
        <v>243</v>
      </c>
      <c r="B7" s="521"/>
      <c r="C7" s="530" t="s">
        <v>623</v>
      </c>
      <c r="D7" s="530"/>
      <c r="E7" s="530"/>
      <c r="F7" s="530"/>
      <c r="G7" s="530"/>
    </row>
    <row r="8" spans="1:7" ht="28.5" customHeight="1">
      <c r="A8" s="521" t="s">
        <v>621</v>
      </c>
      <c r="B8" s="521"/>
      <c r="C8" s="524" t="s">
        <v>640</v>
      </c>
      <c r="D8" s="524"/>
      <c r="E8" s="524"/>
      <c r="F8" s="524"/>
      <c r="G8" s="524"/>
    </row>
    <row r="9" spans="1:7" s="124" customFormat="1" ht="24" customHeight="1">
      <c r="A9" s="531" t="s">
        <v>622</v>
      </c>
      <c r="B9" s="521"/>
      <c r="C9" s="524" t="str">
        <f>'BC TS DT nuoc ngoai'!C9:E9</f>
        <v>Ngày 04 tháng 11 năm 2024
04 Nov 2024</v>
      </c>
      <c r="D9" s="524"/>
      <c r="E9" s="122"/>
      <c r="F9" s="122"/>
      <c r="G9" s="123"/>
    </row>
    <row r="10" spans="1:7" ht="11.25" customHeight="1">
      <c r="A10" s="125"/>
      <c r="B10" s="125"/>
      <c r="C10" s="125"/>
      <c r="D10" s="125"/>
      <c r="E10" s="125"/>
      <c r="F10" s="125"/>
      <c r="G10" s="125"/>
    </row>
    <row r="11" spans="1:7" s="124" customFormat="1" ht="18.600000000000001" customHeight="1">
      <c r="A11" s="126" t="s">
        <v>510</v>
      </c>
      <c r="B11" s="126"/>
      <c r="C11" s="126"/>
      <c r="D11" s="126"/>
      <c r="E11" s="126"/>
      <c r="F11" s="126"/>
      <c r="G11" s="63"/>
    </row>
    <row r="12" spans="1:7" ht="60" customHeight="1">
      <c r="A12" s="526" t="s">
        <v>498</v>
      </c>
      <c r="B12" s="526" t="s">
        <v>511</v>
      </c>
      <c r="C12" s="528" t="s">
        <v>305</v>
      </c>
      <c r="D12" s="529"/>
      <c r="E12" s="528" t="s">
        <v>499</v>
      </c>
      <c r="F12" s="529"/>
      <c r="G12" s="537" t="s">
        <v>512</v>
      </c>
    </row>
    <row r="13" spans="1:7" ht="60" customHeight="1">
      <c r="A13" s="527"/>
      <c r="B13" s="527"/>
      <c r="C13" s="127" t="s">
        <v>484</v>
      </c>
      <c r="D13" s="127" t="s">
        <v>501</v>
      </c>
      <c r="E13" s="127" t="s">
        <v>484</v>
      </c>
      <c r="F13" s="127" t="s">
        <v>501</v>
      </c>
      <c r="G13" s="538"/>
    </row>
    <row r="14" spans="1:7" s="130" customFormat="1" ht="51">
      <c r="A14" s="128" t="s">
        <v>46</v>
      </c>
      <c r="B14" s="15" t="s">
        <v>513</v>
      </c>
      <c r="C14" s="129"/>
      <c r="D14" s="129"/>
      <c r="E14" s="129"/>
      <c r="F14" s="129"/>
      <c r="G14" s="129"/>
    </row>
    <row r="15" spans="1:7" s="130" customFormat="1" ht="25.5">
      <c r="A15" s="131">
        <v>1</v>
      </c>
      <c r="B15" s="14" t="s">
        <v>419</v>
      </c>
      <c r="C15" s="132"/>
      <c r="D15" s="132"/>
      <c r="E15" s="132"/>
      <c r="F15" s="132"/>
      <c r="G15" s="132"/>
    </row>
    <row r="16" spans="1:7" s="130" customFormat="1" ht="25.5">
      <c r="A16" s="131">
        <v>2</v>
      </c>
      <c r="B16" s="14" t="s">
        <v>514</v>
      </c>
      <c r="C16" s="132"/>
      <c r="D16" s="132"/>
      <c r="E16" s="132"/>
      <c r="F16" s="132"/>
      <c r="G16" s="132"/>
    </row>
    <row r="17" spans="1:7" s="130" customFormat="1" ht="25.5">
      <c r="A17" s="131">
        <v>3</v>
      </c>
      <c r="B17" s="14" t="s">
        <v>515</v>
      </c>
      <c r="C17" s="132"/>
      <c r="D17" s="132"/>
      <c r="E17" s="132"/>
      <c r="F17" s="132"/>
      <c r="G17" s="129"/>
    </row>
    <row r="18" spans="1:7" s="130" customFormat="1" ht="25.5">
      <c r="A18" s="128" t="s">
        <v>56</v>
      </c>
      <c r="B18" s="15" t="s">
        <v>516</v>
      </c>
      <c r="C18" s="129"/>
      <c r="D18" s="129"/>
      <c r="E18" s="129"/>
      <c r="F18" s="129"/>
      <c r="G18" s="129"/>
    </row>
    <row r="19" spans="1:7" s="130" customFormat="1" ht="25.5">
      <c r="A19" s="131">
        <v>1</v>
      </c>
      <c r="B19" s="14" t="s">
        <v>517</v>
      </c>
      <c r="C19" s="132"/>
      <c r="D19" s="132"/>
      <c r="E19" s="132"/>
      <c r="F19" s="132"/>
      <c r="G19" s="132"/>
    </row>
    <row r="20" spans="1:7" s="130" customFormat="1" ht="25.5">
      <c r="A20" s="131">
        <v>2</v>
      </c>
      <c r="B20" s="14" t="s">
        <v>431</v>
      </c>
      <c r="C20" s="132"/>
      <c r="D20" s="132"/>
      <c r="E20" s="132"/>
      <c r="F20" s="132"/>
      <c r="G20" s="132"/>
    </row>
    <row r="21" spans="1:7" s="130" customFormat="1" ht="51">
      <c r="A21" s="128" t="s">
        <v>133</v>
      </c>
      <c r="B21" s="15" t="s">
        <v>518</v>
      </c>
      <c r="C21" s="129"/>
      <c r="D21" s="129"/>
      <c r="E21" s="129"/>
      <c r="F21" s="129"/>
      <c r="G21" s="129"/>
    </row>
    <row r="22" spans="1:7" s="130" customFormat="1" ht="25.5">
      <c r="A22" s="128" t="s">
        <v>135</v>
      </c>
      <c r="B22" s="15" t="s">
        <v>519</v>
      </c>
      <c r="C22" s="129"/>
      <c r="D22" s="129"/>
      <c r="E22" s="129"/>
      <c r="F22" s="129"/>
      <c r="G22" s="129"/>
    </row>
    <row r="23" spans="1:7" s="130" customFormat="1" ht="25.5">
      <c r="A23" s="131">
        <v>1</v>
      </c>
      <c r="B23" s="14" t="s">
        <v>435</v>
      </c>
      <c r="C23" s="132"/>
      <c r="D23" s="132"/>
      <c r="E23" s="132"/>
      <c r="F23" s="132"/>
      <c r="G23" s="132"/>
    </row>
    <row r="24" spans="1:7" ht="25.5">
      <c r="A24" s="131">
        <v>2</v>
      </c>
      <c r="B24" s="14" t="s">
        <v>436</v>
      </c>
      <c r="C24" s="132"/>
      <c r="D24" s="132"/>
      <c r="E24" s="132"/>
      <c r="F24" s="132"/>
      <c r="G24" s="132"/>
    </row>
    <row r="25" spans="1:7">
      <c r="A25" s="525" t="s">
        <v>494</v>
      </c>
      <c r="B25" s="525"/>
      <c r="C25" s="525"/>
      <c r="D25" s="525"/>
      <c r="E25" s="525"/>
      <c r="F25" s="525"/>
      <c r="G25" s="525"/>
    </row>
    <row r="27" spans="1:7" ht="12.75" customHeight="1">
      <c r="A27" s="133" t="s">
        <v>176</v>
      </c>
      <c r="B27" s="133"/>
      <c r="C27" s="134"/>
      <c r="D27" s="134" t="s">
        <v>177</v>
      </c>
      <c r="F27" s="135"/>
      <c r="G27" s="134"/>
    </row>
    <row r="28" spans="1:7">
      <c r="A28" s="43" t="s">
        <v>178</v>
      </c>
      <c r="B28" s="43"/>
      <c r="C28" s="136"/>
      <c r="D28" s="136" t="s">
        <v>179</v>
      </c>
      <c r="F28" s="136"/>
      <c r="G28" s="136"/>
    </row>
    <row r="29" spans="1:7">
      <c r="A29" s="113"/>
      <c r="B29" s="113"/>
      <c r="C29" s="134"/>
      <c r="D29" s="134"/>
      <c r="E29" s="134"/>
      <c r="F29" s="114"/>
      <c r="G29" s="114"/>
    </row>
    <row r="30" spans="1:7">
      <c r="A30" s="113"/>
      <c r="B30" s="113"/>
      <c r="C30" s="134"/>
      <c r="D30" s="134"/>
      <c r="E30" s="134"/>
      <c r="F30" s="114"/>
      <c r="G30" s="114"/>
    </row>
    <row r="31" spans="1:7">
      <c r="A31" s="113"/>
      <c r="B31" s="113"/>
      <c r="C31" s="134"/>
      <c r="D31" s="134"/>
      <c r="E31" s="134"/>
      <c r="F31" s="114"/>
      <c r="G31" s="114"/>
    </row>
    <row r="32" spans="1:7">
      <c r="A32" s="113"/>
      <c r="B32" s="113"/>
      <c r="C32" s="134"/>
      <c r="D32" s="134"/>
      <c r="E32" s="134"/>
      <c r="F32" s="114"/>
      <c r="G32" s="114"/>
    </row>
    <row r="33" spans="1:7">
      <c r="A33" s="113"/>
      <c r="B33" s="113"/>
      <c r="C33" s="134"/>
      <c r="D33" s="134"/>
      <c r="E33" s="134"/>
      <c r="F33" s="114"/>
      <c r="G33" s="114"/>
    </row>
    <row r="34" spans="1:7">
      <c r="A34" s="113"/>
      <c r="B34" s="113"/>
      <c r="C34" s="134"/>
      <c r="D34" s="134"/>
      <c r="E34" s="134"/>
      <c r="F34" s="114"/>
      <c r="G34" s="114"/>
    </row>
    <row r="35" spans="1:7">
      <c r="A35" s="113"/>
      <c r="B35" s="113"/>
      <c r="C35" s="134"/>
      <c r="D35" s="134"/>
      <c r="E35" s="134"/>
      <c r="F35" s="114"/>
      <c r="G35" s="114"/>
    </row>
    <row r="36" spans="1:7">
      <c r="A36" s="113"/>
      <c r="B36" s="113"/>
      <c r="C36" s="134"/>
      <c r="D36" s="134"/>
      <c r="E36" s="134"/>
      <c r="F36" s="114"/>
      <c r="G36" s="114"/>
    </row>
    <row r="37" spans="1:7">
      <c r="A37" s="113"/>
      <c r="B37" s="113"/>
      <c r="C37" s="134"/>
      <c r="D37" s="134"/>
      <c r="E37" s="134"/>
      <c r="F37" s="114"/>
      <c r="G37" s="114"/>
    </row>
    <row r="38" spans="1:7" ht="32.25" customHeight="1">
      <c r="A38" s="115"/>
      <c r="B38" s="115"/>
      <c r="C38" s="137"/>
      <c r="D38" s="137"/>
      <c r="E38" s="137"/>
      <c r="F38" s="138"/>
      <c r="G38" s="138"/>
    </row>
    <row r="39" spans="1:7" s="85" customFormat="1">
      <c r="A39" s="139" t="s">
        <v>509</v>
      </c>
      <c r="B39" s="45"/>
      <c r="C39" s="139"/>
      <c r="D39" s="119" t="s">
        <v>495</v>
      </c>
      <c r="E39" s="169"/>
      <c r="F39" s="45"/>
      <c r="G39" s="45"/>
    </row>
    <row r="40" spans="1:7">
      <c r="A40" s="12" t="s">
        <v>625</v>
      </c>
      <c r="B40" s="49"/>
      <c r="C40" s="73"/>
      <c r="D40" s="120"/>
      <c r="E40" s="120"/>
      <c r="F40" s="140"/>
      <c r="G40" s="140"/>
    </row>
    <row r="41" spans="1:7">
      <c r="A41" s="69" t="s">
        <v>520</v>
      </c>
      <c r="B41" s="43"/>
      <c r="C41" s="69"/>
      <c r="D41" s="69"/>
      <c r="E41" s="140"/>
      <c r="F41" s="140"/>
      <c r="G41" s="140"/>
    </row>
  </sheetData>
  <mergeCells count="19">
    <mergeCell ref="A25:G25"/>
    <mergeCell ref="A7:B7"/>
    <mergeCell ref="C7:G7"/>
    <mergeCell ref="A8:B8"/>
    <mergeCell ref="A9:B9"/>
    <mergeCell ref="C9:D9"/>
    <mergeCell ref="A12:A13"/>
    <mergeCell ref="B12:B13"/>
    <mergeCell ref="C12:D12"/>
    <mergeCell ref="E12:F12"/>
    <mergeCell ref="G12:G13"/>
    <mergeCell ref="C8:G8"/>
    <mergeCell ref="A6:B6"/>
    <mergeCell ref="C6:G6"/>
    <mergeCell ref="A1:G1"/>
    <mergeCell ref="A2:G2"/>
    <mergeCell ref="A3:G3"/>
    <mergeCell ref="A4:G4"/>
    <mergeCell ref="B5:E5"/>
  </mergeCells>
  <printOptions horizontalCentered="1"/>
  <pageMargins left="0.27" right="0.23" top="0.49" bottom="0.52" header="0.3" footer="0.3"/>
  <pageSetup scale="80"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cIc61TqN178uVytSQUfFsNK5jqs=</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IcW9EEWOG8HteMhQNErhEWJqAMM=</DigestValue>
    </Reference>
  </SignedInfo>
  <SignatureValue>Pvq/kBqzhvXz/t4nH6Of/RzRzKPU4a17MR/44dP/5p1OxXSDtlMmLjSbymKJ9Eu2KXK+2KZRKopc
F/xMHqrjQMBZo6uVAr2a6iaFPH+eNvi22cWFtPG1pvJwdD7qzV0CChyvTkpUmF3TPjPHA08yXi9g
5Ut1maspNgs8eo41CHg0uTBreVuIiUrDr4YLvzVyY6AMCFpQzieFwOObL3o6SzaP02ERsbvr0jnG
EodtyuzVDvt5LZBwqzrE2yl3FtIIuqIBN6eoHRoP+3H9pUQWWxdveWrBWwPoIcMRbMdsaDeafyxG
KAvARCSJ3TrBW6kUvY2wI1DFFHTcnqLEGto9yQ==</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18jDffcOLj8P988Mpj0HQNZikRs=</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6.bin?ContentType=application/vnd.openxmlformats-officedocument.spreadsheetml.printerSettings">
        <DigestMethod Algorithm="http://www.w3.org/2000/09/xmldsig#sha1"/>
        <DigestValue>4sSOm9+Lq6AwWsRNLfAs3NGb3LA=</DigestValue>
      </Reference>
      <Reference URI="/xl/worksheets/sheet7.xml?ContentType=application/vnd.openxmlformats-officedocument.spreadsheetml.worksheet+xml">
        <DigestMethod Algorithm="http://www.w3.org/2000/09/xmldsig#sha1"/>
        <DigestValue>k3YVpf3OX0WB9tpM7KqjUfGbib0=</DigestValue>
      </Reference>
      <Reference URI="/xl/worksheets/sheet8.xml?ContentType=application/vnd.openxmlformats-officedocument.spreadsheetml.worksheet+xml">
        <DigestMethod Algorithm="http://www.w3.org/2000/09/xmldsig#sha1"/>
        <DigestValue>FpNFvdM8/3HWitC+jLNZ4OIb4uA=</DigestValue>
      </Reference>
      <Reference URI="/xl/worksheets/sheet6.xml?ContentType=application/vnd.openxmlformats-officedocument.spreadsheetml.worksheet+xml">
        <DigestMethod Algorithm="http://www.w3.org/2000/09/xmldsig#sha1"/>
        <DigestValue>yzzlrMfjHOV2WoSzUMZVo2LmVMw=</DigestValue>
      </Reference>
      <Reference URI="/xl/worksheets/sheet10.xml?ContentType=application/vnd.openxmlformats-officedocument.spreadsheetml.worksheet+xml">
        <DigestMethod Algorithm="http://www.w3.org/2000/09/xmldsig#sha1"/>
        <DigestValue>4Jg4a44L/lCZB4zF65Zht/RxLGA=</DigestValue>
      </Reference>
      <Reference URI="/xl/worksheets/sheet5.xml?ContentType=application/vnd.openxmlformats-officedocument.spreadsheetml.worksheet+xml">
        <DigestMethod Algorithm="http://www.w3.org/2000/09/xmldsig#sha1"/>
        <DigestValue>yc97eVe5ObOjFBXo4WEwTjH4lFc=</DigestValue>
      </Reference>
      <Reference URI="/xl/printerSettings/printerSettings3.bin?ContentType=application/vnd.openxmlformats-officedocument.spreadsheetml.printerSettings">
        <DigestMethod Algorithm="http://www.w3.org/2000/09/xmldsig#sha1"/>
        <DigestValue>GhlhnafJxxgtcoAA0TW5bSG24/I=</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4.bin?ContentType=application/vnd.openxmlformats-officedocument.spreadsheetml.printerSettings">
        <DigestMethod Algorithm="http://www.w3.org/2000/09/xmldsig#sha1"/>
        <DigestValue>GhlhnafJxxgtcoAA0TW5bSG24/I=</DigestValue>
      </Reference>
      <Reference URI="/xl/printerSettings/printerSettings11.bin?ContentType=application/vnd.openxmlformats-officedocument.spreadsheetml.printerSettings">
        <DigestMethod Algorithm="http://www.w3.org/2000/09/xmldsig#sha1"/>
        <DigestValue>DD3swar7JjsXLQv5Gb12WGh7Ubo=</DigestValue>
      </Reference>
      <Reference URI="/xl/printerSettings/printerSettings5.bin?ContentType=application/vnd.openxmlformats-officedocument.spreadsheetml.printerSettings">
        <DigestMethod Algorithm="http://www.w3.org/2000/09/xmldsig#sha1"/>
        <DigestValue>GhlhnafJxxgtcoAA0TW5bSG24/I=</DigestValue>
      </Reference>
      <Reference URI="/xl/printerSettings/printerSettings14.bin?ContentType=application/vnd.openxmlformats-officedocument.spreadsheetml.printerSettings">
        <DigestMethod Algorithm="http://www.w3.org/2000/09/xmldsig#sha1"/>
        <DigestValue>Jq/J0b8aio96J5hy85fV0CGQin4=</DigestValue>
      </Reference>
      <Reference URI="/xl/printerSettings/printerSettings13.bin?ContentType=application/vnd.openxmlformats-officedocument.spreadsheetml.printerSettings">
        <DigestMethod Algorithm="http://www.w3.org/2000/09/xmldsig#sha1"/>
        <DigestValue>GhlhnafJxxgtcoAA0TW5bSG24/I=</DigestValue>
      </Reference>
      <Reference URI="/xl/printerSettings/printerSettings12.bin?ContentType=application/vnd.openxmlformats-officedocument.spreadsheetml.printerSettings">
        <DigestMethod Algorithm="http://www.w3.org/2000/09/xmldsig#sha1"/>
        <DigestValue>4sSOm9+Lq6AwWsRNLfAs3NGb3LA=</DigestValue>
      </Reference>
      <Reference URI="/xl/printerSettings/printerSettings7.bin?ContentType=application/vnd.openxmlformats-officedocument.spreadsheetml.printerSettings">
        <DigestMethod Algorithm="http://www.w3.org/2000/09/xmldsig#sha1"/>
        <DigestValue>4sSOm9+Lq6AwWsRNLfAs3NGb3LA=</DigestValue>
      </Reference>
      <Reference URI="/xl/printerSettings/printerSettings8.bin?ContentType=application/vnd.openxmlformats-officedocument.spreadsheetml.printerSettings">
        <DigestMethod Algorithm="http://www.w3.org/2000/09/xmldsig#sha1"/>
        <DigestValue>4sSOm9+Lq6AwWsRNLfAs3NGb3LA=</DigestValue>
      </Reference>
      <Reference URI="/xl/printerSettings/printerSettings9.bin?ContentType=application/vnd.openxmlformats-officedocument.spreadsheetml.printerSettings">
        <DigestMethod Algorithm="http://www.w3.org/2000/09/xmldsig#sha1"/>
        <DigestValue>DD3swar7JjsXLQv5Gb12WGh7Ubo=</DigestValue>
      </Reference>
      <Reference URI="/xl/printerSettings/printerSettings10.bin?ContentType=application/vnd.openxmlformats-officedocument.spreadsheetml.printerSettings">
        <DigestMethod Algorithm="http://www.w3.org/2000/09/xmldsig#sha1"/>
        <DigestValue>XKegfkKH90qPtnnBP46NAyqJ378=</DigestValue>
      </Reference>
      <Reference URI="/xl/worksheets/sheet11.xml?ContentType=application/vnd.openxmlformats-officedocument.spreadsheetml.worksheet+xml">
        <DigestMethod Algorithm="http://www.w3.org/2000/09/xmldsig#sha1"/>
        <DigestValue>Jjk9r/7TnXomOXauQ7OeMwvPO2Q=</DigestValue>
      </Reference>
      <Reference URI="/xl/worksheets/sheet9.xml?ContentType=application/vnd.openxmlformats-officedocument.spreadsheetml.worksheet+xml">
        <DigestMethod Algorithm="http://www.w3.org/2000/09/xmldsig#sha1"/>
        <DigestValue>JurLnbqU91/gekfAiaeFcO9cmFI=</DigestValue>
      </Reference>
      <Reference URI="/xl/sharedStrings.xml?ContentType=application/vnd.openxmlformats-officedocument.spreadsheetml.sharedStrings+xml">
        <DigestMethod Algorithm="http://www.w3.org/2000/09/xmldsig#sha1"/>
        <DigestValue>B4xM2tG9YfL4gpyEy3GUcYzViyc=</DigestValue>
      </Reference>
      <Reference URI="/xl/worksheets/sheet3.xml?ContentType=application/vnd.openxmlformats-officedocument.spreadsheetml.worksheet+xml">
        <DigestMethod Algorithm="http://www.w3.org/2000/09/xmldsig#sha1"/>
        <DigestValue>Yaucokhwm5k840fEhMgB8c/qfYc=</DigestValue>
      </Reference>
      <Reference URI="/xl/worksheets/sheet13.xml?ContentType=application/vnd.openxmlformats-officedocument.spreadsheetml.worksheet+xml">
        <DigestMethod Algorithm="http://www.w3.org/2000/09/xmldsig#sha1"/>
        <DigestValue>e1Z28SCZW6bzPwgL1yYwftwMDMA=</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ueYvMx5tg9+AdFllKLgcjlReQ60=</DigestValue>
      </Reference>
      <Reference URI="/xl/worksheets/sheet12.xml?ContentType=application/vnd.openxmlformats-officedocument.spreadsheetml.worksheet+xml">
        <DigestMethod Algorithm="http://www.w3.org/2000/09/xmldsig#sha1"/>
        <DigestValue>arBCWB+5YcRPQGyRKm83vHmOye0=</DigestValue>
      </Reference>
      <Reference URI="/xl/worksheets/sheet1.xml?ContentType=application/vnd.openxmlformats-officedocument.spreadsheetml.worksheet+xml">
        <DigestMethod Algorithm="http://www.w3.org/2000/09/xmldsig#sha1"/>
        <DigestValue>MnP8NusqlDmPwfqpMEy5xp54ENE=</DigestValue>
      </Reference>
      <Reference URI="/xl/worksheets/sheet2.xml?ContentType=application/vnd.openxmlformats-officedocument.spreadsheetml.worksheet+xml">
        <DigestMethod Algorithm="http://www.w3.org/2000/09/xmldsig#sha1"/>
        <DigestValue>ycb//slYzjJAmrYy95azRcOBLzQ=</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vYtf245eBoCins2/FC6JoStEk5Y=</DigestValue>
      </Reference>
      <Reference URI="/xl/styles.xml?ContentType=application/vnd.openxmlformats-officedocument.spreadsheetml.styles+xml">
        <DigestMethod Algorithm="http://www.w3.org/2000/09/xmldsig#sha1"/>
        <DigestValue>JBrJwnzCWdeOTvVCSoU5564qQiU=</DigestValue>
      </Reference>
      <Reference URI="/xl/workbook.xml?ContentType=application/vnd.openxmlformats-officedocument.spreadsheetml.sheet.main+xml">
        <DigestMethod Algorithm="http://www.w3.org/2000/09/xmldsig#sha1"/>
        <DigestValue>X/tZE2Jfy7m3EotLVJJao5WD9P0=</DigestValue>
      </Reference>
      <Reference URI="/xl/worksheets/sheet4.xml?ContentType=application/vnd.openxmlformats-officedocument.spreadsheetml.worksheet+xml">
        <DigestMethod Algorithm="http://www.w3.org/2000/09/xmldsig#sha1"/>
        <DigestValue>qmvw0ziZRqiujdjxSg2DNVZLNw8=</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2024-11-06T03:48:36Z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2024-11-06T03:48:36Z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tS4l/LPe8+wp32JTsXGViu8HVdlwNqpwPXPdHH5emWg=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Ux3n8seKNDKejo2EudJDCkUXj5cPrJa7Yn7DKTMrF/I=</DigestValue>
    </Reference>
  </SignedInfo>
  <SignatureValue>0PDwTILApp5aXr8/a9ShqYv1W+ARZQ7zdf9uB/GuvEtO3YQQSdlMGWHwj0KmbEYaJM+thKgdhhbL
4H3Wmz+zRYzSH/npBzXiKbnLjOCsdl+in8mDEorgFXKExfkx1qImf2K62IXZa4nQ/4w7+rmBX/D7
3l2PxfCIbhLWU7tNl3AmJwKUEufqs5dDdU/ha4btsR53zBio7zRssoQxNsRD8wXPf9ZYMCBaiCk9
FfWpOdPvZ5E88U4isma/RZaQh2x81Cx+mPq817qUni6o9/E/8VgrxgMD/bIMJknyAPzoS2/JMg7b
UAuOgWpj1uBAb4RtHinymkSym62hcXIOa/fmlQ==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Io7VZte6AMTw/H/xoZ9xp+r2Vbev6laVrKoHmUjPrAs=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Xy/I+E0kAEocqkypJFKQf1v/9dTYCpc19lZLdAPBUrg=</DigestValue>
      </Reference>
      <Reference URI="/xl/printerSettings/printerSettings11.bin?ContentType=application/vnd.openxmlformats-officedocument.spreadsheetml.printerSettings">
        <DigestMethod Algorithm="http://www.w3.org/2001/04/xmlenc#sha256"/>
        <DigestValue>rl7AgRrC69Buxu7yWO+keE6mFYC1gOABgXO4ud8CDvA=</DigestValue>
      </Reference>
      <Reference URI="/xl/printerSettings/printerSettings12.bin?ContentType=application/vnd.openxmlformats-officedocument.spreadsheetml.printerSettings">
        <DigestMethod Algorithm="http://www.w3.org/2001/04/xmlenc#sha256"/>
        <DigestValue>g5Z9gBJbXTZwtJsbt6G5K2wgaRx5DHh++akJWQu99EU=</DigestValue>
      </Reference>
      <Reference URI="/xl/printerSettings/printerSettings13.bin?ContentType=application/vnd.openxmlformats-officedocument.spreadsheetml.printerSettings">
        <DigestMethod Algorithm="http://www.w3.org/2001/04/xmlenc#sha256"/>
        <DigestValue>RqtecHRI66eCboximcz+toRrt34G14fqmVoqcw/CONg=</DigestValue>
      </Reference>
      <Reference URI="/xl/printerSettings/printerSettings14.bin?ContentType=application/vnd.openxmlformats-officedocument.spreadsheetml.printerSettings">
        <DigestMethod Algorithm="http://www.w3.org/2001/04/xmlenc#sha256"/>
        <DigestValue>rtS+ZgLc4LPxjxw3FRgTW9bcASzci65jGSmDpJ/j2H8=</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RqtecHRI66eCboximcz+toRrt34G14fqmVoqcw/CONg=</DigestValue>
      </Reference>
      <Reference URI="/xl/printerSettings/printerSettings4.bin?ContentType=application/vnd.openxmlformats-officedocument.spreadsheetml.printerSettings">
        <DigestMethod Algorithm="http://www.w3.org/2001/04/xmlenc#sha256"/>
        <DigestValue>RqtecHRI66eCboximcz+toRrt34G14fqmVoqcw/CONg=</DigestValue>
      </Reference>
      <Reference URI="/xl/printerSettings/printerSettings5.bin?ContentType=application/vnd.openxmlformats-officedocument.spreadsheetml.printerSettings">
        <DigestMethod Algorithm="http://www.w3.org/2001/04/xmlenc#sha256"/>
        <DigestValue>RqtecHRI66eCboximcz+toRrt34G14fqmVoqcw/CONg=</DigestValue>
      </Reference>
      <Reference URI="/xl/printerSettings/printerSettings6.bin?ContentType=application/vnd.openxmlformats-officedocument.spreadsheetml.printerSettings">
        <DigestMethod Algorithm="http://www.w3.org/2001/04/xmlenc#sha256"/>
        <DigestValue>g5Z9gBJbXTZwtJsbt6G5K2wgaRx5DHh++akJWQu99EU=</DigestValue>
      </Reference>
      <Reference URI="/xl/printerSettings/printerSettings7.bin?ContentType=application/vnd.openxmlformats-officedocument.spreadsheetml.printerSettings">
        <DigestMethod Algorithm="http://www.w3.org/2001/04/xmlenc#sha256"/>
        <DigestValue>g5Z9gBJbXTZwtJsbt6G5K2wgaRx5DHh++akJWQu99EU=</DigestValue>
      </Reference>
      <Reference URI="/xl/printerSettings/printerSettings8.bin?ContentType=application/vnd.openxmlformats-officedocument.spreadsheetml.printerSettings">
        <DigestMethod Algorithm="http://www.w3.org/2001/04/xmlenc#sha256"/>
        <DigestValue>g5Z9gBJbXTZwtJsbt6G5K2wgaRx5DHh++akJWQu99EU=</DigestValue>
      </Reference>
      <Reference URI="/xl/printerSettings/printerSettings9.bin?ContentType=application/vnd.openxmlformats-officedocument.spreadsheetml.printerSettings">
        <DigestMethod Algorithm="http://www.w3.org/2001/04/xmlenc#sha256"/>
        <DigestValue>rl7AgRrC69Buxu7yWO+keE6mFYC1gOABgXO4ud8CDvA=</DigestValue>
      </Reference>
      <Reference URI="/xl/sharedStrings.xml?ContentType=application/vnd.openxmlformats-officedocument.spreadsheetml.sharedStrings+xml">
        <DigestMethod Algorithm="http://www.w3.org/2001/04/xmlenc#sha256"/>
        <DigestValue>iX46VUy1qDzSGxd0u7mucf0++2XNQBepWPtKG16CmzY=</DigestValue>
      </Reference>
      <Reference URI="/xl/styles.xml?ContentType=application/vnd.openxmlformats-officedocument.spreadsheetml.styles+xml">
        <DigestMethod Algorithm="http://www.w3.org/2001/04/xmlenc#sha256"/>
        <DigestValue>rfzLcEjpQtcckJ07HSMQlnhyuoYhJXsQb9LK1D9TqSs=</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X2HDFn0/eQl2VfQDmxVq1QBA/Xqs4UvoN1FYpwnpUk8=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LbIn7bm6iAJv3iklWwderOkTMfdeX9G7K5zvTvcBG4c=</DigestValue>
      </Reference>
      <Reference URI="/xl/worksheets/sheet10.xml?ContentType=application/vnd.openxmlformats-officedocument.spreadsheetml.worksheet+xml">
        <DigestMethod Algorithm="http://www.w3.org/2001/04/xmlenc#sha256"/>
        <DigestValue>SuMGCKsGt5igyRvWPOmGKt3jMVqe6CQi5aTzlQZdVhg=</DigestValue>
      </Reference>
      <Reference URI="/xl/worksheets/sheet11.xml?ContentType=application/vnd.openxmlformats-officedocument.spreadsheetml.worksheet+xml">
        <DigestMethod Algorithm="http://www.w3.org/2001/04/xmlenc#sha256"/>
        <DigestValue>1bYekqGeNJldEuwsYCVQrZBKzf/125jb5P9h29Sv5ic=</DigestValue>
      </Reference>
      <Reference URI="/xl/worksheets/sheet12.xml?ContentType=application/vnd.openxmlformats-officedocument.spreadsheetml.worksheet+xml">
        <DigestMethod Algorithm="http://www.w3.org/2001/04/xmlenc#sha256"/>
        <DigestValue>r2sa2U1k8AyOuTSbnhfJob9/ezJ3FiXnGY1tuh5D+eg=</DigestValue>
      </Reference>
      <Reference URI="/xl/worksheets/sheet13.xml?ContentType=application/vnd.openxmlformats-officedocument.spreadsheetml.worksheet+xml">
        <DigestMethod Algorithm="http://www.w3.org/2001/04/xmlenc#sha256"/>
        <DigestValue>7GJaAwLFJa12VrIiVzSy2fHug4h9Zuo18ZgHQKEiExM=</DigestValue>
      </Reference>
      <Reference URI="/xl/worksheets/sheet14.xml?ContentType=application/vnd.openxmlformats-officedocument.spreadsheetml.worksheet+xml">
        <DigestMethod Algorithm="http://www.w3.org/2001/04/xmlenc#sha256"/>
        <DigestValue>ncLd3GIBn4uPceND6U2Br/XU+G410YqYx4CR3TfGTvk=</DigestValue>
      </Reference>
      <Reference URI="/xl/worksheets/sheet2.xml?ContentType=application/vnd.openxmlformats-officedocument.spreadsheetml.worksheet+xml">
        <DigestMethod Algorithm="http://www.w3.org/2001/04/xmlenc#sha256"/>
        <DigestValue>xhlXWi3mffLndx1sP7x6qxh40gxDi14LElcg8YfRihA=</DigestValue>
      </Reference>
      <Reference URI="/xl/worksheets/sheet3.xml?ContentType=application/vnd.openxmlformats-officedocument.spreadsheetml.worksheet+xml">
        <DigestMethod Algorithm="http://www.w3.org/2001/04/xmlenc#sha256"/>
        <DigestValue>25WErpiDHLXcpXca2HwmF3PGnu+syms8lReMmk680m0=</DigestValue>
      </Reference>
      <Reference URI="/xl/worksheets/sheet4.xml?ContentType=application/vnd.openxmlformats-officedocument.spreadsheetml.worksheet+xml">
        <DigestMethod Algorithm="http://www.w3.org/2001/04/xmlenc#sha256"/>
        <DigestValue>EKhtCooEAhNhJTFwuVis/7nIj+K+DaGTMea0tie+kZk=</DigestValue>
      </Reference>
      <Reference URI="/xl/worksheets/sheet5.xml?ContentType=application/vnd.openxmlformats-officedocument.spreadsheetml.worksheet+xml">
        <DigestMethod Algorithm="http://www.w3.org/2001/04/xmlenc#sha256"/>
        <DigestValue>mPAxaLV/P3GZwdZxDeQqqy7wbAe++T/G8dLUCHLVmS8=</DigestValue>
      </Reference>
      <Reference URI="/xl/worksheets/sheet6.xml?ContentType=application/vnd.openxmlformats-officedocument.spreadsheetml.worksheet+xml">
        <DigestMethod Algorithm="http://www.w3.org/2001/04/xmlenc#sha256"/>
        <DigestValue>3pbXVKbuiBF2h+oJaad5D0yTKXxZZh4fg6wVGpm2TYY=</DigestValue>
      </Reference>
      <Reference URI="/xl/worksheets/sheet7.xml?ContentType=application/vnd.openxmlformats-officedocument.spreadsheetml.worksheet+xml">
        <DigestMethod Algorithm="http://www.w3.org/2001/04/xmlenc#sha256"/>
        <DigestValue>O5dT7/zl8mQCuY18/equ3S1NMbKuMu2nsWHDJooMAlE=</DigestValue>
      </Reference>
      <Reference URI="/xl/worksheets/sheet8.xml?ContentType=application/vnd.openxmlformats-officedocument.spreadsheetml.worksheet+xml">
        <DigestMethod Algorithm="http://www.w3.org/2001/04/xmlenc#sha256"/>
        <DigestValue>lBcrwBbRtxqFJa+f/w0QveeOY09jy2XQOZjAHItTy8o=</DigestValue>
      </Reference>
      <Reference URI="/xl/worksheets/sheet9.xml?ContentType=application/vnd.openxmlformats-officedocument.spreadsheetml.worksheet+xml">
        <DigestMethod Algorithm="http://www.w3.org/2001/04/xmlenc#sha256"/>
        <DigestValue>cC8gqKRmb+u1Rutm4Ueh/uWYnyDA0lbK2Jn428rh5A8=</DigestValue>
      </Reference>
    </Manifest>
    <SignatureProperties>
      <SignatureProperty Id="idSignatureTime" Target="#idPackageSignature">
        <mdssi:SignatureTime xmlns:mdssi="http://schemas.openxmlformats.org/package/2006/digital-signature">
          <mdssi:Format>YYYY-MM-DDThh:mm:ssTZD</mdssi:Format>
          <mdssi:Value>2024-11-06T07:02:48Z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2024-11-06T07:02:48Z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2024-11-04T04:07:59Z</cp:lastPrinted>
  <dcterms:created xsi:type="dcterms:W3CDTF">2013-10-21T08:38:47Z</dcterms:created>
  <dcterms:modified xsi:type="dcterms:W3CDTF">2024-11-04T04:08:50Z</dcterms:modified>
</cp:coreProperties>
</file>