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SME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<sst xmlns="http://schemas.openxmlformats.org/spreadsheetml/2006/main" count="41" uniqueCount="40">
  <si>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</si>
  <si>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</si>
  <si>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</si>
  <si>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</si>
  <si>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</si>
  <si>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</si>
  <si>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</si>
  <si>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</si>
  <si>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</si>
  <si>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</si>
  <si>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</si>
  <si>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</si>
  <si>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</si>
  <si>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</si>
  <si>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</si>
  <si>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</si>
  <si>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</si>
  <si>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</si>
  <si>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</si>
  <si>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</si>
  <si>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</si>
  <si>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</si>
  <si>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</si>
  <si>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</si>
  <si>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</si>
  <si>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</si>
  <si>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</si>
  <si>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</si>
  <si>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</si>
  <si>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</si>
  <si>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</si>
  <si>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</si>
  <si>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</si>
  <si>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</si>
  <si>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</si>
  <si>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</si>
  <si>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</si>
  <si>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</si>
  <si>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31/10/2024 đến ngày 31/10/2024</t>
  </si>
  <si>
    <t>From Oct 31st to Oct 31st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</si>
</sst>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6" borderId="7" applyNumberFormat="0" applyBorder="0" applyAlignment="0" applyProtection="0"/>
    <xf numFmtId="182" fontId="33" fillId="7" borderId="0"/>
    <xf numFmtId="182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172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/>
    </xf>
    <xf numFmtId="168" fontId="5" fillId="0" borderId="17" xfId="45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1655370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C10" zoomScaleSheetLayoutView="100" workbookViewId="0">
      <selection activeCell="F17" sqref="F17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18.425781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4"/>
      <c r="I1" s="5"/>
      <c r="J1" s="6"/>
      <c r="K1" s="6"/>
      <c r="L1" s="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7" t="s">
        <v>2</v>
      </c>
      <c r="C5" s="107"/>
      <c r="D5" s="107"/>
      <c r="E5" s="107"/>
      <c r="F5" s="107"/>
      <c r="G5" s="107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29</v>
      </c>
      <c r="E11" s="115" t="s">
        <v>30</v>
      </c>
      <c r="F11" s="115"/>
      <c r="G11" s="115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31</v>
      </c>
      <c r="E12" s="116" t="s">
        <v>34</v>
      </c>
      <c r="F12" s="116"/>
      <c r="G12" s="116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32</v>
      </c>
      <c r="E13" s="117" t="s">
        <v>33</v>
      </c>
      <c r="F13" s="117"/>
      <c r="G13" s="117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8" t="s">
        <v>38</v>
      </c>
      <c r="F14" s="118"/>
      <c r="G14" s="118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8">
        <f>F20+1</f>
        <v>45597</v>
      </c>
      <c r="F16" s="118"/>
      <c r="G16" s="118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45597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9" t="s">
        <v>10</v>
      </c>
      <c r="D19" s="120"/>
      <c r="E19" s="120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v>45596</v>
      </c>
      <c r="G20" s="72">
        <v>45595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13" t="s">
        <v>22</v>
      </c>
      <c r="D21" s="121"/>
      <c r="E21" s="121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00" t="s">
        <v>23</v>
      </c>
      <c r="E22" s="100"/>
      <c r="F22" s="74">
        <v>87801053608</v>
      </c>
      <c r="G22" s="74">
        <v>87230509827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00" t="s">
        <v>24</v>
      </c>
      <c r="E23" s="100"/>
      <c r="F23" s="77"/>
      <c r="G23" s="77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00" t="s">
        <v>25</v>
      </c>
      <c r="E24" s="101"/>
      <c r="F24" s="78">
        <v>12570.58</v>
      </c>
      <c r="G24" s="78">
        <v>12531.5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13" t="s">
        <v>26</v>
      </c>
      <c r="D25" s="114"/>
      <c r="E25" s="114"/>
      <c r="F25" s="79"/>
      <c r="G25" s="79"/>
      <c r="I25" s="28"/>
      <c r="J25" s="39"/>
      <c r="K25" s="39"/>
    </row>
    <row r="26" spans="2:13 16383:16383" ht="39" customHeight="1">
      <c r="B26" s="75">
        <v>2.1</v>
      </c>
      <c r="C26" s="76"/>
      <c r="D26" s="80" t="s">
        <v>27</v>
      </c>
      <c r="E26" s="80"/>
      <c r="F26" s="81">
        <v>11078.41</v>
      </c>
      <c r="G26" s="81">
        <v>11078.41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80" t="s">
        <v>28</v>
      </c>
      <c r="E27" s="80"/>
      <c r="F27" s="81">
        <f>F26*F24</f>
        <v>139262039.1778</v>
      </c>
      <c r="G27" s="81">
        <f>G24*G26</f>
        <v>138829094.91499999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80" t="s">
        <v>37</v>
      </c>
      <c r="E28" s="80"/>
      <c r="F28" s="82">
        <f>F27/F22</f>
        <v>1.5861089754065449E-3</v>
      </c>
      <c r="G28" s="82">
        <f>G27/G22</f>
        <v>1.5915199302438212E-3</v>
      </c>
      <c r="H28" s="36"/>
      <c r="I28" s="28"/>
      <c r="J28" s="39"/>
      <c r="K28" s="39"/>
      <c r="L28" s="29"/>
    </row>
    <row r="29" spans="2:13 16383:16383" ht="12" customHeight="1">
      <c r="B29" s="83"/>
      <c r="C29" s="83"/>
      <c r="D29" s="84"/>
      <c r="E29" s="84"/>
      <c r="F29" s="85"/>
      <c r="G29" s="85"/>
      <c r="H29" s="27"/>
      <c r="I29" s="28"/>
      <c r="J29" s="31"/>
      <c r="K29" s="32"/>
      <c r="L29" s="29"/>
    </row>
    <row r="30" spans="2:13 16383:16383" ht="37.5" customHeight="1">
      <c r="B30" s="86" t="s">
        <v>12</v>
      </c>
      <c r="C30" s="86"/>
      <c r="D30" s="86"/>
      <c r="E30" s="87"/>
      <c r="F30" s="108" t="s">
        <v>13</v>
      </c>
      <c r="G30" s="108"/>
      <c r="H30" s="24"/>
      <c r="I30" s="25"/>
      <c r="J30" s="37"/>
      <c r="K30" s="33"/>
      <c r="L30" s="33"/>
    </row>
    <row r="31" spans="2:13 16383:16383" ht="15" customHeight="1">
      <c r="B31" s="104" t="s">
        <v>14</v>
      </c>
      <c r="C31" s="104"/>
      <c r="D31" s="104"/>
      <c r="E31" s="88"/>
      <c r="F31" s="109" t="s">
        <v>15</v>
      </c>
      <c r="G31" s="109"/>
      <c r="H31" s="24"/>
      <c r="I31" s="25"/>
      <c r="J31" s="33"/>
      <c r="K31" s="34"/>
      <c r="L31" s="34"/>
    </row>
    <row r="32" spans="2:13 16383:16383" ht="15.75">
      <c r="B32" s="105"/>
      <c r="C32" s="105"/>
      <c r="D32" s="105"/>
      <c r="E32" s="89"/>
      <c r="F32" s="106"/>
      <c r="G32" s="106"/>
      <c r="H32" s="24"/>
      <c r="I32" s="25"/>
      <c r="J32" s="33"/>
      <c r="K32" s="34"/>
      <c r="L32" s="34"/>
    </row>
    <row r="33" spans="2:12" ht="15.75">
      <c r="B33" s="89"/>
      <c r="C33" s="89"/>
      <c r="D33" s="89"/>
      <c r="E33" s="89"/>
      <c r="F33" s="90"/>
      <c r="G33" s="91"/>
      <c r="H33" s="24"/>
      <c r="I33" s="25"/>
      <c r="J33" s="33"/>
      <c r="K33" s="34"/>
      <c r="L33" s="34"/>
    </row>
    <row r="34" spans="2:12" ht="15.75">
      <c r="B34" s="92"/>
      <c r="C34" s="92"/>
      <c r="D34" s="92"/>
      <c r="E34" s="92"/>
      <c r="F34" s="93"/>
      <c r="G34" s="94"/>
      <c r="H34" s="24"/>
      <c r="I34" s="25"/>
      <c r="J34" s="103"/>
      <c r="K34" s="103"/>
      <c r="L34" s="34"/>
    </row>
    <row r="35" spans="2:12" ht="51" customHeight="1">
      <c r="B35" s="44"/>
      <c r="C35" s="44"/>
      <c r="D35" s="44"/>
      <c r="E35" s="44"/>
      <c r="F35" s="93"/>
      <c r="G35" s="94"/>
      <c r="H35" s="24"/>
      <c r="I35" s="25"/>
      <c r="J35" s="102"/>
      <c r="K35" s="102"/>
      <c r="L35" s="34"/>
    </row>
    <row r="36" spans="2:12" ht="15.75">
      <c r="B36" s="87"/>
      <c r="C36" s="87"/>
      <c r="D36" s="87"/>
      <c r="E36" s="87"/>
      <c r="F36" s="93"/>
      <c r="G36" s="94"/>
      <c r="H36" s="24"/>
      <c r="I36" s="25"/>
      <c r="J36" s="33"/>
      <c r="K36" s="34"/>
      <c r="L36" s="34"/>
    </row>
    <row r="37" spans="2:12" ht="15.75">
      <c r="B37" s="87"/>
      <c r="C37" s="87"/>
      <c r="D37" s="87"/>
      <c r="E37" s="87"/>
      <c r="F37" s="93"/>
      <c r="G37" s="94"/>
      <c r="H37" s="24"/>
      <c r="I37" s="25"/>
      <c r="J37" s="33"/>
      <c r="K37" s="34"/>
      <c r="L37" s="34"/>
    </row>
    <row r="38" spans="2:12" ht="15.75">
      <c r="B38" s="95" t="s">
        <v>16</v>
      </c>
      <c r="C38" s="95"/>
      <c r="D38" s="95"/>
      <c r="E38" s="89"/>
      <c r="F38" s="96" t="s">
        <v>18</v>
      </c>
      <c r="G38" s="95"/>
      <c r="H38" s="24"/>
      <c r="I38" s="25"/>
      <c r="J38" s="33"/>
      <c r="K38" s="34"/>
      <c r="L38" s="34"/>
    </row>
    <row r="39" spans="2:12" ht="18" customHeight="1">
      <c r="B39" s="97" t="s">
        <v>36</v>
      </c>
      <c r="C39" s="92"/>
      <c r="D39" s="92"/>
      <c r="E39" s="92"/>
      <c r="F39" s="97"/>
      <c r="G39" s="98"/>
      <c r="H39" s="24"/>
      <c r="I39" s="25"/>
      <c r="J39" s="33"/>
      <c r="K39" s="34"/>
      <c r="L39" s="34"/>
    </row>
    <row r="40" spans="2:12" ht="15.75" customHeight="1">
      <c r="B40" s="99" t="s">
        <v>35</v>
      </c>
      <c r="C40" s="44"/>
      <c r="D40" s="44"/>
      <c r="E40" s="44"/>
      <c r="F40" s="99"/>
      <c r="G40" s="98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3"/>
      <c r="J58" s="103"/>
    </row>
    <row r="59" spans="8:10" ht="15.75">
      <c r="H59" s="7"/>
      <c r="I59" s="102"/>
      <c r="J59" s="102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7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FYl87wQy4HNZdoAv6khqo7WGxLA=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y7Bz0b9vU8BcySUfxdkfzyNUcuw=</DigestValue>
    </Reference>
  </SignedInfo>
  <SignatureValue>QsS8zEgL9d/DNkQmqaY1F/h9zWrpg/15MCqFr7a329nCk+o3QIq/3/ALev1MbWqpMntlcJSWCSO8
dNbd0y8eTTn+9MwpsPksCjklSWJTpvAqlI1tHT9LiK4I5wJ6nNOTPk8MfYiwsMht8rOInaYT0jca
Ry5R7NFkyy/RiRj1iCmKu6nKOBgklG6OwTdDSWRHnvLul6dGFqDmAjyGRiVYb4gUpsXoRHugwOIL
wb9CUcZsBUwxX85rnUTBEnw8tneJM9OoTsFiPtJ+d9XhjrUZHsmTwuGy+w0OWtnXdRdr2HpEGVHP
4r+LZURQB3iP13VTiuKYaAdI51PgHxYG3gFbWg==</SignatureValue>
  <KeyInfo>
    <X509Data>
      <X509Certificate>MIIFkDCCBHigAwIBAgIQVAEBAVgCX9gpWjqeRKe/4zANBgkqhkiG9w0BAQsFADBcMQswCQYDVQQG
EwJWTjEzMDEGA1UECgwqVklFVE5BTSBQT1NUUyBBTkQgVEVMRUNPTU1VTklDQVRJT05TIEdST1VQ
MRgwFgYDVQQDDA9WTlBULUNBIFNIQS0yNTYwHhcNMjQwNjI1MTE0ODAwWhcNMjUwNzI4MTEwOTQ3
WjCB1DELMAkGA1UEBhMCVk4xEjAQBgNVBAgMCUjDgCBO4buYSTEcMBoGA1UEBwwTUXXhuq1uIEhv
w6BuIEtp4bq/bTFvMG0GA1UEAwxmTkfDgk4gSMOATkcgVEjGr8agTkcgTeG6oEkgQ+G7lCBQSOG6
pk4gxJDhuqZVIFTGryBWw4AgUEjDgVQgVFJJ4buCTiBWSeG7hlQgTkFNIC0gQ0hJIE5Iw4FOSCBI
w4AgVEjDgE5IMSIwIAYKCZImiZPyLGQBAQwSTVNUOjAxMDAxNTA2MTktMDczMIIBIjANBgkqhkiG
9w0BAQEFAAOCAQ8AMIIBCgKCAQEAzPBjTuh7+BTxkrDN/2zwkQHXQAFeOVNjE8VqMNDlNL7/mx2r
fZyhI88eBPHVYF0nMwMzm/sVNmsAfgxdtyV86zhodk1M4NtlaSRaKPpg1YRA1OQMYrdBmB19SJjl
YUMGiwRTVDtnQgHDBjke6kMn6R+yjH3Qhhrsc4Lcm/rkojZc+aZYhIeOdf3TBXAvNpoRzL9KCQZd
TTlDiPEbzqNSxaPlyYr20/q8IfdHTetyWoMRZ29FCZARWQKniRoLUsxeY8Gb8xS96uyxEGgmq3Uh
UnDK1DcdZDnXHhA0VUEPERXVtWcVjAL5qD7+X5H5JQN0H7nt8AmU0p+4w9V/TDG9RwIDAQABo4IB
0zCCAc8wfgYIKwYBBQUHAQEEcjBwMDkGCCsGAQUFBzAChi1odHRwOi8vcHViLnZucHQtY2Eudm4v
Y2VydHMvdm5wdGNhLXNoYTI1Ni5jZXIwMwYIKwYBBQUHMAGGJ2h0dHA6Ly9vY3NwLXNoYTI1Ni52
bnB0LWNhLnZuL3Jlc3BvbmRlcjAdBgNVHQ4EFgQU5W1PYLzQs2cnd1uVozHwKEarZGIwDAYDVR0T
AQH/BAIwADAfBgNVHSMEGDAWgBS2TWtr1qadNO0yOexCVKy+MmPYcTBoBgNVHSAEYTBfMF0GDisG
AQQBge0DAQEDAQEBMEswIgYIKwYBBQUHAgIwFh4UAE8ASQBEAC0AUwBUAC0AMgAuADAwJQYIKwYB
BQUHAgEWGWh0dHA6Ly9wdWIudm5wdC1jYS52bi9ycGEwPwYDVR0fBDgwNjA0oDKgMIYuaHR0cDov
L2NybC1zaGEyNTYudm5wdC1jYS52bi92bnB0Y2Etc2hhMjU2LmNybDAOBgNVHQ8BAf8EBAMCBPAw
IAYDVR0lBBkwFwYKKwYBBAGCNwoDDAYJKoZIhvcvAQEFMCIGA1UdEQQbMBmBF25ndXllbmFuaC5s
dGRAZ21haWwuY29tMA0GCSqGSIb3DQEBCwUAA4IBAQB1W+KOUqmPseEp3Irlyif01QEnwWiTZXfY
piQscicQPdmmiiGUJWCewiYlGDS+raL9Rg4QxRDc6sr+TsTKBzb+c5XzdlR356reycJpNQPZ/lj9
XF8ocfSVGXbWOjRvlf9j65kVAPFXnQAtD5rQgTkAlCbE/qWrg9+VU3rcTdx0OfrjSh1QzEYxs1O9
2SYJf1tkWTa2ABUJbksG5xz+HUTtU5L2I3U7f2gNB1ODHyZX8DLMDXTjb+O1GdO2Ec3UxNyEuhha
jvTPtGPAfXWGjwGOykrvslELVr7EC3NrNOKruleWb1TyxtglH/CS43wyXWKlXaQaMsBHpU9QB+jG
i0r+</X509Certificate>
    </X509Data>
  </KeyInfo>
  <Object xmlns:mdssi="http://schemas.openxmlformats.org/package/2006/digital-signature" Id="idPackageObject">
    <Manifest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sharedStrings.xml?ContentType=application/vnd.openxmlformats-officedocument.spreadsheetml.sharedStrings+xml">
        <DigestMethod Algorithm="http://www.w3.org/2000/09/xmldsig#sha1"/>
        <DigestValue>3nM7OATYu/QgGQfHpEp0+qTR18o=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t8cz8uV+B+JL7fhu+m4+Y0sw6Uk=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comments1.xml?ContentType=application/vnd.openxmlformats-officedocument.spreadsheetml.comments+xml">
        <DigestMethod Algorithm="http://www.w3.org/2000/09/xmldsig#sha1"/>
        <DigestValue>6UnLndR9YoRSUbA/W8UXLB/U9YM=</DigestValue>
      </Reference>
      <Reference URI="/xl/styles.xml?ContentType=application/vnd.openxmlformats-officedocument.spreadsheetml.styles+xml">
        <DigestMethod Algorithm="http://www.w3.org/2000/09/xmldsig#sha1"/>
        <DigestValue>jasojXTfCOYCXNr8pW3OK37BG40=</DigestValue>
      </Reference>
      <Reference URI="/xl/drawings/drawing1.xml?ContentType=application/vnd.openxmlformats-officedocument.drawing+xml">
        <DigestMethod Algorithm="http://www.w3.org/2000/09/xmldsig#sha1"/>
        <DigestValue>kcQ7Vd/kBwqR4R6YsEY4JH3JEmQ=</DigestValue>
      </Reference>
      <Reference URI="/xl/workbook.xml?ContentType=application/vnd.openxmlformats-officedocument.spreadsheetml.sheet.main+xml">
        <DigestMethod Algorithm="http://www.w3.org/2000/09/xmldsig#sha1"/>
        <DigestValue>gTHO/iluIOTwv98DVNnHUH4iu24=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drawings/vmlDrawing1.vml?ContentType=application/vnd.openxmlformats-officedocument.vmlDrawing">
        <DigestMethod Algorithm="http://www.w3.org/2000/09/xmldsig#sha1"/>
        <DigestValue>IwgZZRPwt91qLvL/RbrGOkzNGEE=</DigestValue>
      </Reference>
      <Reference URI="/xl/worksheets/sheet1.xml?ContentType=application/vnd.openxmlformats-officedocument.spreadsheetml.worksheet+xml">
        <DigestMethod Algorithm="http://www.w3.org/2000/09/xmldsig#sha1"/>
        <DigestValue>Hnu4J3nmYZ7Pw6lfiUrkN8gsTHQ=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2024-11-01T06:54:28Z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2024-11-01T06:54:28Z</xd:SigningTime>
          <xd:SigningCertificate>
            <xd:Cert>
              <xd:CertDigest>
                <DigestMethod Algorithm="http://www.w3.org/2000/09/xmldsig#sha1"/>
                <DigestValue>0bNbiON3hU4h0ifwUc+d6XK812Q=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feZEIFGkJQ8LGHl7xGdIV3LQ4AU8yKbPKNRBWxw8fgg=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nPXjtG0AflGuncVkFGhZsWZGcThkv2qZ3sCGNCxBoEE=</DigestValue>
    </Reference>
  </SignedInfo>
  <SignatureValue>S/DWEjejeEpUEjDWWldwouZPJZ+nv1KHWQgh3L0aHpiivOfJI/kPPV3TJHq/Qk9aM7Pp58Cr5rWk
GSDDqQcCJPPOAm9g9b4UK+uHxXYgLBgzUCocT2hx860/Swn9CylifWKhnTda/g2UDR4wSLB9oIUO
ENN+zEz6Ics2fo8xoOp7kF+BW/KxavD8x0h347Fnb34eAsd9x0x09iLc9F1JQBQi+02L+StMtTGW
sx3VanVBiHayjw5JrEkwKkjSjUhUZhHnf3lVifObSOoudOG23VLJ3YnHG87HkTYFN2Bmz4qDy+Tc
7H1Dw3nUV+g5OlqOV2GJxs/qAtUblXqwmygP+Q==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HsSd9X4iy57qHaHytkw3RHE1gmn6a5agn+Cr8qms36s=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H9IPTjo/3brY63mMNKqteEIrmJslA0qxV3jkebl21/Y=</DigestValue>
      </Reference>
      <Reference URI="/xl/styles.xml?ContentType=application/vnd.openxmlformats-officedocument.spreadsheetml.styles+xml">
        <DigestMethod Algorithm="http://www.w3.org/2001/04/xmlenc#sha256"/>
        <DigestValue>GAiYVDc6mCbMkhjkNg5fKf1UX+xqjA093AGfGYDK2S0=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dBqSolHcgOojG25VMtaiXCT27V3V0Cii4gTjAQ3gueM=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ajbCftYfjtrcAhtXWWqA2i7mMWbZy208VxNWyLbcqoI=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2024-11-01T10:17:39Z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2024-11-01T10:17:39Z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2024-10-28T02:00:53Z</cp:lastPrinted>
  <dcterms:created xsi:type="dcterms:W3CDTF">2021-01-04T12:03:55Z</dcterms:created>
  <dcterms:modified xsi:type="dcterms:W3CDTF">2024-10-31T10:59:05Z</dcterms:modified>
</cp:coreProperties>
</file>