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THANG\2024\THANG 9\"/>
    </mc:Choice>
  </mc:AlternateContent>
  <bookViews>
    <workbookView xWindow="0" yWindow="0" windowWidth="24000" windowHeight="6900" tabRatio="944" firstSheet="9" activeTab="13"/>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Khac_06030!$G$17:$I$38</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BCDanhMucDauTu_06029!$A$1:$H$83</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BCtinhhinhtaichinh!$A$1:$E$75</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calcOnSave="0"/>
</workbook>
</file>

<file path=xl/calcChain.xml><?xml version="1.0" encoding="utf-8"?>
<calcChain xmlns="http://schemas.openxmlformats.org/spreadsheetml/2006/main">
  <c r="D9" i="27" l="1"/>
  <c r="I26" i="8" l="1"/>
  <c r="D29" i="20" s="1"/>
  <c r="E35" i="21" s="1"/>
  <c r="E27" i="22" s="1"/>
  <c r="F36" i="23" s="1"/>
  <c r="A26" i="8"/>
  <c r="A29" i="20" s="1"/>
  <c r="A35" i="21" s="1"/>
  <c r="A27" i="22" s="1"/>
  <c r="A36" i="23" s="1"/>
  <c r="B3" i="19" l="1"/>
  <c r="B4" i="19" l="1"/>
  <c r="B5" i="19" l="1"/>
  <c r="A5" i="20"/>
  <c r="A4" i="21" s="1"/>
  <c r="A4" i="23"/>
  <c r="A4" i="22"/>
  <c r="C10" i="20"/>
  <c r="C9" i="21" s="1"/>
  <c r="C9" i="22" s="1"/>
  <c r="C9" i="23" s="1"/>
  <c r="C4" i="19" l="1"/>
  <c r="C3" i="19"/>
  <c r="C6" i="19" l="1"/>
  <c r="C7" i="19"/>
  <c r="B2" i="19" l="1"/>
  <c r="C2" i="19"/>
  <c r="A5" i="8" l="1"/>
  <c r="D10" i="8"/>
  <c r="C5" i="19"/>
</calcChain>
</file>

<file path=xl/sharedStrings.xml><?xml version="1.0" encoding="utf-8"?>
<sst xmlns="http://schemas.openxmlformats.org/spreadsheetml/2006/main" count="1019" uniqueCount="686">
  <si>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</si>
  <si>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</si>
  <si>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</si>
  <si>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</si>
  <si>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</si>
  <si>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</si>
  <si>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</si>
  <si>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</si>
  <si>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</si>
  <si>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</si>
  <si>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</si>
  <si>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</si>
  <si>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</si>
  <si>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</si>
  <si>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</si>
  <si>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</si>
  <si>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</si>
  <si>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</si>
  <si>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</si>
  <si>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</si>
  <si>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</si>
  <si>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</si>
  <si>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</si>
  <si>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</si>
  <si>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</si>
  <si>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</si>
  <si>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</si>
  <si>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</si>
  <si>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</si>
  <si>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</si>
  <si>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</si>
  <si>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</si>
  <si>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</si>
  <si>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</si>
  <si>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</si>
  <si>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</si>
  <si>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</si>
  <si>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</si>
  <si>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</si>
  <si>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</si>
  <si>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</si>
  <si>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</si>
  <si>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</si>
  <si>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</si>
  <si>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</si>
  <si>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</si>
  <si>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</si>
  <si>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</si>
  <si>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</si>
  <si>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</si>
  <si>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</si>
  <si>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</si>
  <si>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</si>
  <si>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</si>
  <si>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</si>
  <si>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</si>
  <si>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</si>
  <si>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</si>
  <si>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</si>
  <si>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</si>
  <si>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</si>
  <si>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</si>
  <si>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</si>
  <si>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</si>
  <si>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</si>
  <si>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</si>
  <si>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</si>
  <si>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</si>
  <si>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</si>
  <si>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</si>
  <si>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</si>
  <si>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</si>
  <si>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</si>
  <si>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</si>
  <si>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</si>
  <si>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</si>
  <si>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</si>
  <si>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</si>
  <si>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</si>
  <si>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</si>
  <si>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</si>
  <si>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</si>
  <si>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</si>
  <si>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</si>
  <si>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</si>
  <si>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</si>
  <si>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</si>
  <si>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</si>
  <si>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</si>
  <si>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</si>
  <si>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</si>
  <si>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</si>
  <si>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</si>
  <si>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</si>
  <si>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</si>
  <si>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</si>
  <si>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</si>
  <si>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</si>
  <si>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</si>
  <si>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</si>
  <si>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</si>
  <si>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</si>
  <si>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</si>
  <si>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</si>
  <si>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</si>
  <si>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</si>
  <si>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</si>
  <si>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</si>
  <si>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</si>
  <si>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</si>
  <si>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</si>
  <si>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</si>
  <si>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</si>
  <si>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</si>
  <si>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</si>
  <si>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</si>
  <si>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</si>
  <si>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</si>
  <si>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</si>
  <si>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</si>
  <si>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</si>
  <si>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</si>
  <si>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</si>
  <si>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</si>
  <si>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</si>
  <si>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</si>
  <si>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</si>
  <si>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</si>
  <si>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</si>
  <si>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</si>
  <si>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</si>
  <si>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</si>
  <si>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</si>
  <si>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</si>
  <si>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</si>
  <si>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</si>
  <si>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</si>
  <si>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</si>
  <si>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</si>
  <si>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</si>
  <si>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</si>
  <si>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</si>
  <si>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</si>
  <si>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</si>
  <si>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</si>
  <si>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</si>
  <si>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</si>
  <si>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</si>
  <si>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</si>
  <si>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</si>
  <si>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</si>
  <si>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</si>
  <si>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</si>
  <si>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</si>
  <si>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</si>
  <si>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</si>
  <si>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</si>
  <si>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</si>
  <si>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</si>
  <si>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</si>
  <si>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</si>
  <si>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</si>
  <si>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</si>
  <si>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</si>
  <si>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</si>
  <si>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</si>
  <si>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</si>
  <si>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</si>
  <si>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</si>
  <si>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</si>
  <si>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</si>
  <si>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</si>
  <si>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</si>
  <si>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</si>
  <si>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</si>
  <si>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</si>
  <si>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</si>
  <si>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</si>
  <si>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</si>
  <si>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</si>
  <si>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</si>
  <si>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</si>
  <si>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</si>
  <si>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</si>
  <si>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</si>
  <si>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</si>
  <si>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</si>
  <si>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</si>
  <si>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</si>
  <si>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</si>
  <si>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</si>
  <si>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</si>
  <si>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</si>
  <si>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</si>
  <si>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</si>
  <si>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</si>
  <si>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</si>
  <si>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</si>
  <si>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</si>
  <si>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</si>
  <si>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</si>
  <si>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</si>
  <si>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</si>
  <si>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</si>
  <si>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</si>
  <si>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</si>
  <si>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</si>
  <si>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</si>
  <si>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</si>
  <si>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</si>
  <si>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</si>
  <si>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</si>
  <si>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</si>
  <si>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</si>
  <si>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</si>
  <si>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</si>
  <si>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</si>
  <si>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</si>
  <si>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</si>
  <si>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</si>
  <si>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</si>
  <si>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</si>
  <si>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</si>
  <si>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</si>
  <si>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</si>
  <si>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</si>
  <si>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</si>
  <si>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</si>
  <si>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</si>
  <si>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</si>
  <si>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</si>
  <si>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</si>
  <si>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</si>
  <si>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</si>
  <si>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</si>
  <si>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</si>
  <si>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</si>
  <si>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</si>
  <si>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</si>
  <si>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</si>
  <si>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</si>
  <si>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</si>
  <si>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</si>
  <si>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</si>
  <si>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</si>
  <si>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</si>
  <si>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</si>
  <si>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</si>
  <si>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</si>
  <si>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</si>
  <si>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</si>
  <si>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</si>
  <si>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</si>
  <si>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</si>
  <si>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</si>
  <si>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</si>
  <si>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</si>
  <si>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</si>
  <si>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</si>
  <si>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</si>
  <si>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</si>
  <si>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</si>
  <si>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</si>
  <si>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</si>
  <si>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</si>
  <si>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</si>
  <si>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</si>
  <si>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</si>
  <si>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</si>
  <si>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</si>
  <si>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</si>
  <si>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</si>
  <si>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</si>
  <si>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</si>
  <si>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</si>
  <si>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</si>
  <si>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</si>
  <si>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</si>
  <si>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</si>
  <si>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</si>
  <si>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</si>
  <si>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</si>
  <si>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</si>
  <si>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</si>
  <si>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</si>
  <si>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</si>
  <si>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</si>
  <si>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</si>
  <si>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</si>
  <si>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</si>
  <si>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</si>
  <si>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</si>
  <si>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</si>
  <si>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</si>
  <si>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</si>
  <si>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</si>
  <si>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</si>
  <si>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</si>
  <si>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</si>
  <si>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</si>
  <si>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</si>
  <si>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</si>
  <si>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</si>
  <si>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</si>
  <si>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</si>
  <si>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</si>
  <si>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</si>
  <si>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</si>
  <si>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</si>
  <si>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</si>
  <si>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</si>
  <si>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</si>
  <si>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</si>
  <si>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</si>
  <si>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</si>
  <si>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</si>
  <si>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</si>
  <si>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</si>
  <si>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</si>
  <si>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</si>
  <si>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</si>
  <si>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</si>
  <si>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</si>
  <si>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</si>
  <si>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</si>
  <si>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</si>
  <si>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</si>
  <si>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</si>
  <si>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</si>
  <si>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</si>
  <si>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</si>
  <si>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</si>
  <si>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</si>
  <si>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</si>
  <si>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</si>
  <si>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</si>
  <si>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</si>
  <si>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</si>
  <si>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</si>
  <si>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</si>
  <si>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</si>
  <si>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</si>
  <si>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</si>
  <si>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</si>
  <si>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</si>
  <si>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</si>
  <si>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</si>
  <si>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</si>
  <si>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</si>
  <si>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</si>
  <si>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</si>
  <si>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</si>
  <si>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</si>
  <si>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</si>
  <si>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</si>
  <si>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</si>
  <si>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</si>
  <si>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</si>
  <si>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</si>
  <si>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</si>
  <si>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</si>
  <si>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</si>
  <si>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</si>
  <si>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</si>
  <si>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</si>
  <si>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</si>
  <si>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</si>
  <si>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</si>
  <si>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</si>
  <si>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</si>
  <si>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</si>
  <si>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</si>
  <si>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</si>
  <si>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</si>
  <si>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</si>
  <si>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</si>
  <si>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</si>
  <si>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</si>
  <si>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</si>
  <si>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</si>
  <si>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</si>
  <si>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</si>
  <si>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</si>
  <si>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</si>
  <si>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</si>
  <si>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</si>
  <si>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</si>
  <si>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</si>
  <si>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</si>
  <si>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</si>
  <si>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</si>
  <si>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</si>
  <si>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</si>
  <si>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</si>
  <si>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</si>
  <si>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</si>
  <si>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</si>
  <si>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</si>
  <si>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</si>
  <si>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</si>
  <si>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</si>
  <si>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</si>
  <si>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</si>
  <si>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</si>
  <si>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</si>
  <si>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</si>
  <si>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</si>
  <si>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</si>
  <si>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</si>
  <si>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</si>
  <si>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</si>
  <si>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</si>
  <si>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</si>
  <si>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</si>
  <si>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</si>
  <si>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</si>
  <si>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</si>
  <si>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</si>
  <si>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</si>
  <si>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</si>
  <si>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</si>
  <si>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</si>
  <si>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</si>
  <si>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</si>
  <si>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</si>
  <si>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</si>
  <si>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</si>
  <si>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</si>
  <si>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</si>
  <si>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</si>
  <si>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</si>
  <si>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</si>
  <si>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</si>
  <si>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</si>
  <si>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</si>
  <si>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</si>
  <si>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</si>
  <si>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</si>
  <si>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</si>
  <si>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</si>
  <si>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</si>
  <si>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</si>
  <si>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</si>
  <si>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</si>
  <si>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</si>
  <si>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</si>
  <si>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</si>
  <si>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</si>
  <si>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</si>
  <si>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</si>
  <si>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</si>
  <si>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</si>
  <si>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</si>
  <si>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</si>
  <si>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</si>
  <si>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</si>
  <si>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</si>
  <si>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</si>
  <si>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</si>
  <si>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</si>
  <si>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</si>
  <si>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</si>
  <si>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</si>
  <si>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</si>
  <si>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</si>
  <si>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</si>
  <si>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</si>
  <si>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</si>
  <si>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</si>
  <si>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</si>
  <si>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</si>
  <si>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</si>
  <si>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</si>
  <si>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</si>
  <si>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</si>
  <si>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</si>
  <si>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</si>
  <si>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</si>
  <si>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</si>
  <si>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</si>
  <si>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</si>
  <si>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</si>
  <si>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</si>
  <si>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</si>
  <si>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</si>
  <si>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</si>
  <si>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</si>
  <si>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</si>
  <si>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</si>
  <si>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</si>
  <si>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</si>
  <si>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</si>
  <si>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</si>
  <si>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</si>
  <si>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</si>
  <si>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</si>
  <si>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</si>
  <si>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</si>
  <si>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</si>
  <si>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</si>
  <si>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</si>
  <si>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</si>
  <si>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</si>
  <si>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</si>
  <si>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</si>
  <si>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</si>
  <si>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</si>
  <si>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</si>
  <si>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</si>
  <si>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</si>
  <si>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</si>
  <si>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</si>
  <si>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</si>
  <si>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</si>
  <si>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</si>
  <si>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</si>
  <si>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</si>
  <si>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</si>
  <si>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</si>
  <si>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</si>
  <si>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</si>
  <si>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</si>
  <si>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</si>
  <si>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</si>
  <si>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</si>
  <si>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</si>
  <si>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</si>
  <si>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</si>
  <si>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</si>
  <si>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</si>
  <si>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</si>
  <si>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</si>
  <si>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</si>
  <si>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</si>
  <si>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</si>
  <si>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</si>
  <si>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</si>
  <si>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</si>
  <si>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</si>
  <si>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</si>
  <si>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</si>
  <si>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</si>
  <si>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</si>
  <si>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</si>
  <si>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</si>
  <si>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</si>
  <si>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</si>
  <si>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</si>
  <si>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</si>
  <si>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</si>
  <si>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</si>
  <si>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</si>
  <si>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</si>
  <si>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</si>
  <si>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</si>
  <si>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</si>
  <si>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</si>
  <si>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</si>
  <si>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</si>
  <si>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</si>
  <si>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</si>
  <si>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</si>
  <si>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</si>
  <si>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</si>
  <si>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</si>
  <si>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</si>
  <si>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</si>
  <si>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</si>
  <si>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</si>
  <si>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</si>
  <si>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</si>
  <si>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</si>
  <si>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</si>
  <si>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</si>
  <si>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</si>
  <si>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</si>
  <si>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</si>
  <si>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</si>
  <si>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</si>
  <si>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</si>
  <si>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</si>
  <si>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</si>
  <si>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</si>
  <si>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</si>
  <si>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</si>
  <si>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</si>
  <si>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</si>
  <si>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</si>
  <si>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</si>
  <si>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</si>
  <si>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</si>
  <si>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</si>
  <si>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</si>
  <si>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</si>
  <si>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</si>
  <si>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</si>
  <si>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</si>
  <si>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</si>
  <si>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</si>
  <si>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</si>
  <si>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</si>
  <si>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</si>
  <si>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</si>
  <si>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</si>
  <si>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</si>
  <si>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</si>
  <si>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</si>
  <si>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</si>
  <si>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</si>
  <si>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</si>
  <si>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</si>
  <si>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</si>
  <si>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</si>
  <si>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</si>
  <si>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</si>
  <si>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</si>
  <si>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</si>
  <si>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</si>
  <si>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</si>
  <si>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</si>
  <si>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</si>
  <si>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</si>
  <si>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</si>
  <si>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Doanh nghiệp vừa và nhỏ Techcom
</t>
    </r>
    <r>
      <rPr>
        <sz val="10"/>
        <rFont val="Tahoma"/>
        <family val="2"/>
      </rPr>
      <t>Techcom Small and Medium Enterprise Equity Fund</t>
    </r>
  </si>
  <si>
    <t>Công Ty Cổ phần Quản lý Quỹ Kỹ Thương
Techcom Small and Medium Enterprise Equity Fund</t>
  </si>
  <si>
    <t>Quỹ Đầu Tư Cổ phiếu Doanh nghiệp vừa và nhỏ Techcom
Techcom Small and Medium Enterprise Equity Fund</t>
  </si>
  <si>
    <t>Năm 2023
Year 2023</t>
  </si>
  <si>
    <t>2247</t>
  </si>
  <si>
    <t>Đại diện được ủy quyền của Ngân hàng giám sát</t>
  </si>
  <si>
    <t>Đại diện được ủy quyền của Công ty quản lý Quỹ</t>
  </si>
  <si>
    <t>Năm 2024
Year 2024</t>
  </si>
  <si>
    <r>
      <t xml:space="preserve">Quyền mua  
</t>
    </r>
    <r>
      <rPr>
        <i/>
        <sz val="10"/>
        <rFont val="Tahoma"/>
        <family val="2"/>
      </rPr>
      <t>Rights</t>
    </r>
  </si>
  <si>
    <t xml:space="preserve"> - </t>
  </si>
  <si>
    <t>KỲ BÁO CÁO/ THIS PERIOD
31/08/2024</t>
  </si>
  <si>
    <t>Ngày 31 tháng 08 năm 2024
As at 31 Aug 2024</t>
  </si>
  <si>
    <t>Tháng 09 năm 2024/Sep 2024</t>
  </si>
  <si>
    <t>Tại ngày 30 tháng 09 năm 2024/As at 30 Sep 2024</t>
  </si>
  <si>
    <r>
      <rPr>
        <b/>
        <sz val="8"/>
        <rFont val="Tahoma"/>
        <family val="2"/>
      </rPr>
      <t>Ngày 03 tháng 10 năm 2024</t>
    </r>
    <r>
      <rPr>
        <sz val="8"/>
        <rFont val="Tahoma"/>
        <family val="2"/>
      </rPr>
      <t xml:space="preserve">
03 Oct 2024</t>
    </r>
  </si>
  <si>
    <t>KỲ BÁO CÁO/ THIS PERIOD
30/09/2024</t>
  </si>
  <si>
    <t>Ngày 30 tháng 09 năm 2024
As at 30 Sep 2024</t>
  </si>
  <si>
    <t>FRT</t>
  </si>
  <si>
    <t>HAH</t>
  </si>
  <si>
    <t>HCM</t>
  </si>
  <si>
    <t>HDG</t>
  </si>
  <si>
    <t>NKG</t>
  </si>
  <si>
    <t>PVT</t>
  </si>
  <si>
    <t>VCG</t>
  </si>
  <si>
    <t>VCI</t>
  </si>
  <si>
    <t>KDH</t>
  </si>
  <si>
    <t>NLG</t>
  </si>
  <si>
    <t>VHC</t>
  </si>
  <si>
    <t>PNJ</t>
  </si>
  <si>
    <t>DBC</t>
  </si>
  <si>
    <t>PDR</t>
  </si>
  <si>
    <t>IDC</t>
  </si>
  <si>
    <t>TNG</t>
  </si>
  <si>
    <t>DPM</t>
  </si>
  <si>
    <t>PVS</t>
  </si>
  <si>
    <t>TCM</t>
  </si>
  <si>
    <t>2246.10</t>
  </si>
  <si>
    <t>Ngày 03 tháng 10 năm 2024
03 Oct 2024</t>
  </si>
  <si>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</si>
  <si>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</si>
  <si>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</si>
  <si>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</si>
  <si>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</si>
  <si>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Doanh nghiệp vừa và nhỏ Techcom
</t>
    </r>
    <r>
      <rPr>
        <sz val="10"/>
        <color theme="1"/>
        <rFont val="Tahoma"/>
        <family val="2"/>
      </rPr>
      <t>Techcom Small and Medium Enterprise Equity Fund</t>
    </r>
  </si>
  <si>
    <r>
      <rPr>
        <b/>
        <sz val="10"/>
        <color theme="1"/>
        <rFont val="Tahoma"/>
        <family val="2"/>
      </rPr>
      <t>Ngày lập báo cáo:</t>
    </r>
    <r>
      <rPr>
        <sz val="10"/>
        <color theme="1"/>
        <rFont val="Tahoma"/>
        <family val="2"/>
      </rPr>
      <t xml:space="preserve">
Reporting Date:</t>
    </r>
  </si>
  <si>
    <r>
      <t xml:space="preserve">Các chỉ tiêu về hiệu quả hoạt động
</t>
    </r>
    <r>
      <rPr>
        <i/>
        <sz val="10"/>
        <color theme="1"/>
        <rFont val="Tahoma"/>
        <family val="2"/>
      </rPr>
      <t>Investment performance indicators</t>
    </r>
  </si>
  <si>
    <r>
      <t xml:space="preserve">Chi phí kiểm toán trả cho tổ chức kiểm toán (nếu phát sinh)/Giá trị tài sản ròng trung bình trong kỳ  (%)
</t>
    </r>
    <r>
      <rPr>
        <i/>
        <sz val="10"/>
        <color theme="1"/>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</si>
  <si>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color theme="1"/>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</si>
  <si>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color theme="1"/>
        <rFont val="Tahoma"/>
        <family val="2"/>
      </rPr>
      <t>Portfolio turnover rate (%) = (total value of buy-in portfolio + total proceeds of sale-out portfolio) / 2 / Average NAV</t>
    </r>
  </si>
  <si>
    <r>
      <t xml:space="preserve">Các chỉ tiêu khác 
</t>
    </r>
    <r>
      <rPr>
        <i/>
        <sz val="10"/>
        <color theme="1"/>
        <rFont val="Tahoma"/>
        <family val="2"/>
      </rPr>
      <t>Other indicators</t>
    </r>
  </si>
  <si>
    <r>
      <t xml:space="preserve">Quy mô quỹ đầu kỳ
</t>
    </r>
    <r>
      <rPr>
        <i/>
        <sz val="10"/>
        <color theme="1"/>
        <rFont val="Tahoma"/>
        <family val="2"/>
      </rPr>
      <t>Fund scale at the beginning of the period</t>
    </r>
  </si>
  <si>
    <r>
      <t xml:space="preserve">Tổng giá trị chứng chỉ quỹ đang lưu hành đầu kỳ
</t>
    </r>
    <r>
      <rPr>
        <i/>
        <sz val="10"/>
        <color theme="1"/>
        <rFont val="Tahoma"/>
        <family val="2"/>
      </rPr>
      <t>Total value of outstanding Fund Certificate at the beginning of period</t>
    </r>
  </si>
  <si>
    <r>
      <t xml:space="preserve">Tổng số lượng chứng chỉ quỹ đang lưu hành đầu kỳ
</t>
    </r>
    <r>
      <rPr>
        <i/>
        <sz val="10"/>
        <color theme="1"/>
        <rFont val="Tahoma"/>
        <family val="2"/>
      </rPr>
      <t>Total number of outstanding Fund Certificate at the beginning of period</t>
    </r>
  </si>
  <si>
    <r>
      <t xml:space="preserve">Thay đổi quy mô quỹ trong kỳ
</t>
    </r>
    <r>
      <rPr>
        <i/>
        <sz val="10"/>
        <color theme="1"/>
        <rFont val="Tahoma"/>
        <family val="2"/>
      </rPr>
      <t>Change of Fund scale during the period</t>
    </r>
  </si>
  <si>
    <r>
      <t xml:space="preserve">Số lượng chứng chỉ quỹ phát hành thêm trong kỳ
</t>
    </r>
    <r>
      <rPr>
        <i/>
        <sz val="10"/>
        <color theme="1"/>
        <rFont val="Tahoma"/>
        <family val="2"/>
      </rPr>
      <t>Number of Fund Certificates subscribed during the period</t>
    </r>
  </si>
  <si>
    <r>
      <t xml:space="preserve">Giá trị vốn thực huy động thêm trong kỳ
</t>
    </r>
    <r>
      <rPr>
        <i/>
        <sz val="10"/>
        <color theme="1"/>
        <rFont val="Tahoma"/>
        <family val="2"/>
      </rPr>
      <t>Net subscription amount in period</t>
    </r>
  </si>
  <si>
    <r>
      <t xml:space="preserve">Số lượng Chứng chỉ quỹ mua lại trong kỳ
</t>
    </r>
    <r>
      <rPr>
        <i/>
        <sz val="10"/>
        <color theme="1"/>
        <rFont val="Tahoma"/>
        <family val="2"/>
      </rPr>
      <t>Number of Fund Certificates redeemed during the period</t>
    </r>
  </si>
  <si>
    <r>
      <t xml:space="preserve">Giá trị vốn thực phải thanh toán trong kỳ khi đáp ứng lệnh của nhà đầu tư
</t>
    </r>
    <r>
      <rPr>
        <i/>
        <sz val="10"/>
        <color theme="1"/>
        <rFont val="Tahoma"/>
        <family val="2"/>
      </rPr>
      <t>Net redemption amount in period (based on par value)</t>
    </r>
  </si>
  <si>
    <r>
      <t xml:space="preserve">Quy mô quỹ cuối kỳ
</t>
    </r>
    <r>
      <rPr>
        <i/>
        <sz val="10"/>
        <color theme="1"/>
        <rFont val="Tahoma"/>
        <family val="2"/>
      </rPr>
      <t>Fund scale at the end of the period</t>
    </r>
  </si>
  <si>
    <r>
      <t xml:space="preserve">Tỷ lệ nắm giữ chứng chỉ quỹ của công ty quản lý quỹ và người có liên quan cuối kỳ
</t>
    </r>
    <r>
      <rPr>
        <i/>
        <sz val="10"/>
        <color theme="1"/>
        <rFont val="Tahoma"/>
        <family val="2"/>
      </rPr>
      <t>Fund Management Company and related parties' ownership ratio at the end of the period</t>
    </r>
  </si>
  <si>
    <r>
      <t xml:space="preserve">Tỷ lệ nắm giữ chứng chỉ quỹ của 10 nhà đầu tư lớn nhất cuối kỳ
</t>
    </r>
    <r>
      <rPr>
        <i/>
        <sz val="10"/>
        <color theme="1"/>
        <rFont val="Tahoma"/>
        <family val="2"/>
      </rPr>
      <t>Top 10 biggest investors' ownership ratio at the end of the period</t>
    </r>
  </si>
  <si>
    <r>
      <t xml:space="preserve">Tỷ lệ nắm giữ chứng chỉ quỹ của nhà đầu tư nước ngoài cuối kỳ
</t>
    </r>
    <r>
      <rPr>
        <i/>
        <sz val="10"/>
        <color theme="1"/>
        <rFont val="Tahoma"/>
        <family val="2"/>
      </rPr>
      <t>Foreign investors' ownership ratio at the end of the period</t>
    </r>
  </si>
  <si>
    <r>
      <t xml:space="preserve">Số nhà đầu tư tham gia vào quỹ, kể cả giao dịch ký danh
</t>
    </r>
    <r>
      <rPr>
        <i/>
        <sz val="10"/>
        <color theme="1"/>
        <rFont val="Tahoma"/>
        <family val="2"/>
      </rPr>
      <t>Number of investors of the Fund at the end of the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</si>
</sst>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3" formatCode="#,##0_ ;\-#,##0\ "/>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d"/>
    <numFmt numFmtId="216" formatCode="#"/>
    <numFmt numFmtId="217" formatCode="&quot;¡Ì&quot;#,##0;[Red]\-&quot;¡Ì&quot;#,##0"/>
    <numFmt numFmtId="218" formatCode="#,##0.00\ &quot;F&quot;;[Red]\-#,##0.00\ &quot;F&quot;"/>
    <numFmt numFmtId="219" formatCode="_-* #,##0\ &quot;F&quot;_-;\-* #,##0\ &quot;F&quot;_-;_-* &quot;-&quot;\ &quot;F&quot;_-;_-@_-"/>
    <numFmt numFmtId="220" formatCode="#,##0.00\ &quot;F&quot;;\-#,##0.00\ &quot;F&quot;"/>
    <numFmt numFmtId="221" formatCode="_-* #,##0\ &quot;DM&quot;_-;\-* #,##0\ &quot;DM&quot;_-;_-* &quot;-&quot;\ &quot;DM&quot;_-;_-@_-"/>
    <numFmt numFmtId="222" formatCode="_-* #,##0.00\ &quot;DM&quot;_-;\-* #,##0.00\ &quot;DM&quot;_-;_-* &quot;-&quot;??\ &quot;DM&quot;_-;_-@_-"/>
    <numFmt numFmtId="223" formatCode="_-* #,##0\ _s_u_'_m_-;\-* #,##0\ _s_u_'_m_-;_-* &quot;-&quot;\ _s_u_'_m_-;_-@_-"/>
    <numFmt numFmtId="224" formatCode="_-* #,##0.00\ _s_u_'_m_-;\-* #,##0.00\ _s_u_'_m_-;_-* &quot;-&quot;??\ _s_u_'_m_-;_-@_-"/>
  </numFmts>
  <fonts count="17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10"/>
      <color theme="1"/>
      <name val="Arial"/>
      <family val="2"/>
    </font>
    <font>
      <i/>
      <sz val="10"/>
      <color theme="1"/>
      <name val="Tahoma"/>
      <family val="2"/>
    </font>
    <font>
      <b/>
      <sz val="10"/>
      <color theme="1"/>
      <name val="Tahoma"/>
      <family val="2"/>
    </font>
    <font>
      <sz val="10"/>
      <color theme="1"/>
      <name val="Arial"/>
      <family val="2"/>
      <charset val="163"/>
    </font>
    <font>
      <b/>
      <sz val="10"/>
      <color theme="1"/>
      <name val="Arial"/>
      <family val="2"/>
    </font>
    <font>
      <sz val="10"/>
      <color theme="1"/>
      <name val="Calibri"/>
      <family val="2"/>
      <scheme val="minor"/>
    </font>
    <font>
      <b/>
      <sz val="10"/>
      <color theme="1"/>
      <name val="Calibri"/>
      <family val="2"/>
      <scheme val="minor"/>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3">
    <xf numFmtId="0" fontId="0" fillId="0" borderId="0"/>
    <xf numFmtId="169" fontId="13" fillId="0" borderId="0" quotePrefix="1" applyFont="0" applyFill="0" applyBorder="0" applyAlignment="0">
      <protection locked="0"/>
    </xf>
    <xf numFmtId="169" fontId="24" fillId="0" borderId="0" applyFont="0" applyFill="0" applyBorder="0" applyAlignment="0" applyProtection="0"/>
    <xf numFmtId="169" fontId="19" fillId="0" borderId="0" applyFont="0" applyFill="0" applyBorder="0" applyAlignment="0" applyProtection="0"/>
    <xf numFmtId="169" fontId="24"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0" fontId="1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8" fillId="0" borderId="0"/>
    <xf numFmtId="9" fontId="13" fillId="0" borderId="0" quotePrefix="1" applyFont="0" applyFill="0" applyBorder="0" applyAlignment="0">
      <protection locked="0"/>
    </xf>
    <xf numFmtId="9" fontId="24" fillId="0" borderId="0" applyFont="0" applyFill="0" applyBorder="0" applyAlignment="0" applyProtection="0"/>
    <xf numFmtId="0" fontId="12" fillId="0" borderId="0"/>
    <xf numFmtId="169" fontId="12" fillId="0" borderId="0" applyFont="0" applyFill="0" applyBorder="0" applyAlignment="0" applyProtection="0"/>
    <xf numFmtId="0" fontId="11" fillId="0" borderId="0"/>
    <xf numFmtId="0" fontId="11" fillId="0" borderId="0"/>
    <xf numFmtId="169" fontId="13" fillId="0" borderId="0" quotePrefix="1" applyFont="0" applyFill="0" applyBorder="0" applyAlignment="0">
      <protection locked="0"/>
    </xf>
    <xf numFmtId="175" fontId="31" fillId="0" borderId="0" applyFont="0" applyFill="0" applyBorder="0" applyAlignment="0" applyProtection="0"/>
    <xf numFmtId="0" fontId="32" fillId="0" borderId="0" applyNumberFormat="0" applyFill="0" applyBorder="0" applyAlignment="0" applyProtection="0"/>
    <xf numFmtId="176" fontId="32" fillId="0" borderId="0" applyNumberFormat="0" applyFill="0" applyBorder="0" applyAlignment="0" applyProtection="0"/>
    <xf numFmtId="176" fontId="32" fillId="0" borderId="0" applyNumberFormat="0" applyFill="0" applyBorder="0" applyAlignment="0" applyProtection="0"/>
    <xf numFmtId="177" fontId="33" fillId="0" borderId="0" applyBorder="0"/>
    <xf numFmtId="0" fontId="13" fillId="0" borderId="0"/>
    <xf numFmtId="0" fontId="34" fillId="0" borderId="0" applyFont="0" applyFill="0" applyBorder="0" applyAlignment="0" applyProtection="0"/>
    <xf numFmtId="178" fontId="13" fillId="0" borderId="0" applyFont="0" applyFill="0" applyBorder="0" applyAlignment="0" applyProtection="0"/>
    <xf numFmtId="178"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5" fillId="0" borderId="0" applyFont="0" applyFill="0" applyBorder="0" applyAlignment="0" applyProtection="0"/>
    <xf numFmtId="179" fontId="36" fillId="0" borderId="0" applyFont="0" applyFill="0" applyBorder="0" applyAlignment="0" applyProtection="0"/>
    <xf numFmtId="38" fontId="35" fillId="0" borderId="0" applyFont="0" applyFill="0" applyBorder="0" applyAlignment="0" applyProtection="0"/>
    <xf numFmtId="41" fontId="37" fillId="0" borderId="0" applyFont="0" applyFill="0" applyBorder="0" applyAlignment="0" applyProtection="0"/>
    <xf numFmtId="9" fontId="38" fillId="0" borderId="0" applyFont="0" applyFill="0" applyBorder="0" applyAlignment="0" applyProtection="0"/>
    <xf numFmtId="165" fontId="39" fillId="0" borderId="0" applyFont="0" applyFill="0" applyBorder="0" applyAlignment="0" applyProtection="0"/>
    <xf numFmtId="0" fontId="40"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1" fillId="0" borderId="0"/>
    <xf numFmtId="0" fontId="13" fillId="0" borderId="0" applyNumberFormat="0" applyFill="0" applyBorder="0" applyAlignment="0" applyProtection="0"/>
    <xf numFmtId="0" fontId="42" fillId="0" borderId="0"/>
    <xf numFmtId="0" fontId="42" fillId="0" borderId="0"/>
    <xf numFmtId="0" fontId="43" fillId="0" borderId="0">
      <alignment vertical="top"/>
    </xf>
    <xf numFmtId="166" fontId="44" fillId="0" borderId="0" applyFont="0" applyFill="0" applyBorder="0" applyAlignment="0" applyProtection="0"/>
    <xf numFmtId="0" fontId="45" fillId="0" borderId="0" applyNumberFormat="0" applyFill="0" applyBorder="0" applyAlignment="0" applyProtection="0"/>
    <xf numFmtId="166" fontId="44" fillId="0" borderId="0" applyFont="0" applyFill="0" applyBorder="0" applyAlignment="0" applyProtection="0"/>
    <xf numFmtId="175" fontId="31" fillId="0" borderId="0" applyFont="0" applyFill="0" applyBorder="0" applyAlignment="0" applyProtection="0"/>
    <xf numFmtId="43" fontId="31" fillId="0" borderId="0" applyFont="0" applyFill="0" applyBorder="0" applyAlignment="0" applyProtection="0"/>
    <xf numFmtId="180" fontId="44" fillId="0" borderId="0" applyFont="0" applyFill="0" applyBorder="0" applyAlignment="0" applyProtection="0"/>
    <xf numFmtId="41" fontId="31" fillId="0" borderId="0" applyFont="0" applyFill="0" applyBorder="0" applyAlignment="0" applyProtection="0"/>
    <xf numFmtId="166" fontId="44" fillId="0" borderId="0" applyFont="0" applyFill="0" applyBorder="0" applyAlignment="0" applyProtection="0"/>
    <xf numFmtId="180" fontId="44" fillId="0" borderId="0" applyFont="0" applyFill="0" applyBorder="0" applyAlignment="0" applyProtection="0"/>
    <xf numFmtId="43" fontId="31" fillId="0" borderId="0" applyFont="0" applyFill="0" applyBorder="0" applyAlignment="0" applyProtection="0"/>
    <xf numFmtId="181" fontId="44" fillId="0" borderId="0" applyFont="0" applyFill="0" applyBorder="0" applyAlignment="0" applyProtection="0"/>
    <xf numFmtId="41" fontId="31" fillId="0" borderId="0" applyFont="0" applyFill="0" applyBorder="0" applyAlignment="0" applyProtection="0"/>
    <xf numFmtId="43" fontId="31" fillId="0" borderId="0" applyFont="0" applyFill="0" applyBorder="0" applyAlignment="0" applyProtection="0"/>
    <xf numFmtId="181" fontId="44" fillId="0" borderId="0" applyFont="0" applyFill="0" applyBorder="0" applyAlignment="0" applyProtection="0"/>
    <xf numFmtId="180" fontId="44" fillId="0" borderId="0" applyFont="0" applyFill="0" applyBorder="0" applyAlignment="0" applyProtection="0"/>
    <xf numFmtId="41" fontId="31" fillId="0" borderId="0" applyFont="0" applyFill="0" applyBorder="0" applyAlignment="0" applyProtection="0"/>
    <xf numFmtId="175" fontId="31" fillId="0" borderId="0" applyFont="0" applyFill="0" applyBorder="0" applyAlignment="0" applyProtection="0"/>
    <xf numFmtId="166" fontId="44" fillId="0" borderId="0" applyFont="0" applyFill="0" applyBorder="0" applyAlignment="0" applyProtection="0"/>
    <xf numFmtId="41" fontId="31" fillId="0" borderId="0" applyFont="0" applyFill="0" applyBorder="0" applyAlignment="0" applyProtection="0"/>
    <xf numFmtId="181" fontId="44" fillId="0" borderId="0" applyFont="0" applyFill="0" applyBorder="0" applyAlignment="0" applyProtection="0"/>
    <xf numFmtId="180" fontId="44" fillId="0" borderId="0" applyFont="0" applyFill="0" applyBorder="0" applyAlignment="0" applyProtection="0"/>
    <xf numFmtId="175" fontId="31" fillId="0" borderId="0" applyFont="0" applyFill="0" applyBorder="0" applyAlignment="0" applyProtection="0"/>
    <xf numFmtId="43" fontId="31" fillId="0" borderId="0" applyFont="0" applyFill="0" applyBorder="0" applyAlignment="0" applyProtection="0"/>
    <xf numFmtId="0" fontId="45" fillId="0" borderId="0" applyNumberFormat="0" applyFill="0" applyBorder="0" applyAlignment="0" applyProtection="0"/>
    <xf numFmtId="182" fontId="13" fillId="0" borderId="0" applyFont="0" applyFill="0" applyBorder="0" applyAlignment="0" applyProtection="0"/>
    <xf numFmtId="183" fontId="13" fillId="0" borderId="0" applyFont="0" applyFill="0" applyBorder="0" applyAlignment="0" applyProtection="0"/>
    <xf numFmtId="0" fontId="13" fillId="0" borderId="0"/>
    <xf numFmtId="0" fontId="46" fillId="0" borderId="0"/>
    <xf numFmtId="0" fontId="47" fillId="16" borderId="0"/>
    <xf numFmtId="9" fontId="48" fillId="0" borderId="0" applyBorder="0" applyAlignment="0" applyProtection="0"/>
    <xf numFmtId="0" fontId="49" fillId="16" borderId="0"/>
    <xf numFmtId="0" fontId="18" fillId="0" borderId="0"/>
    <xf numFmtId="176" fontId="50" fillId="17" borderId="0" applyNumberFormat="0" applyBorder="0" applyAlignment="0" applyProtection="0"/>
    <xf numFmtId="0" fontId="11" fillId="4" borderId="0" applyNumberFormat="0" applyBorder="0" applyAlignment="0" applyProtection="0"/>
    <xf numFmtId="176" fontId="50" fillId="18" borderId="0" applyNumberFormat="0" applyBorder="0" applyAlignment="0" applyProtection="0"/>
    <xf numFmtId="0" fontId="11" fillId="6" borderId="0" applyNumberFormat="0" applyBorder="0" applyAlignment="0" applyProtection="0"/>
    <xf numFmtId="176" fontId="50" fillId="19" borderId="0" applyNumberFormat="0" applyBorder="0" applyAlignment="0" applyProtection="0"/>
    <xf numFmtId="0" fontId="11" fillId="8" borderId="0" applyNumberFormat="0" applyBorder="0" applyAlignment="0" applyProtection="0"/>
    <xf numFmtId="176" fontId="50" fillId="20" borderId="0" applyNumberFormat="0" applyBorder="0" applyAlignment="0" applyProtection="0"/>
    <xf numFmtId="0" fontId="11" fillId="10" borderId="0" applyNumberFormat="0" applyBorder="0" applyAlignment="0" applyProtection="0"/>
    <xf numFmtId="176" fontId="50" fillId="21" borderId="0" applyNumberFormat="0" applyBorder="0" applyAlignment="0" applyProtection="0"/>
    <xf numFmtId="0" fontId="11" fillId="12" borderId="0" applyNumberFormat="0" applyBorder="0" applyAlignment="0" applyProtection="0"/>
    <xf numFmtId="176" fontId="50" fillId="22" borderId="0" applyNumberFormat="0" applyBorder="0" applyAlignment="0" applyProtection="0"/>
    <xf numFmtId="0" fontId="11" fillId="14" borderId="0" applyNumberFormat="0" applyBorder="0" applyAlignment="0" applyProtection="0"/>
    <xf numFmtId="0" fontId="51" fillId="16" borderId="0"/>
    <xf numFmtId="0" fontId="52" fillId="0" borderId="0"/>
    <xf numFmtId="0" fontId="53" fillId="0" borderId="0">
      <alignment wrapText="1"/>
    </xf>
    <xf numFmtId="176" fontId="50" fillId="23" borderId="0" applyNumberFormat="0" applyBorder="0" applyAlignment="0" applyProtection="0"/>
    <xf numFmtId="0" fontId="11" fillId="5" borderId="0" applyNumberFormat="0" applyBorder="0" applyAlignment="0" applyProtection="0"/>
    <xf numFmtId="176" fontId="50" fillId="24" borderId="0" applyNumberFormat="0" applyBorder="0" applyAlignment="0" applyProtection="0"/>
    <xf numFmtId="0" fontId="11" fillId="7" borderId="0" applyNumberFormat="0" applyBorder="0" applyAlignment="0" applyProtection="0"/>
    <xf numFmtId="176" fontId="50" fillId="25" borderId="0" applyNumberFormat="0" applyBorder="0" applyAlignment="0" applyProtection="0"/>
    <xf numFmtId="0" fontId="11" fillId="9" borderId="0" applyNumberFormat="0" applyBorder="0" applyAlignment="0" applyProtection="0"/>
    <xf numFmtId="176" fontId="50" fillId="20" borderId="0" applyNumberFormat="0" applyBorder="0" applyAlignment="0" applyProtection="0"/>
    <xf numFmtId="0" fontId="11" fillId="11" borderId="0" applyNumberFormat="0" applyBorder="0" applyAlignment="0" applyProtection="0"/>
    <xf numFmtId="176" fontId="50" fillId="23" borderId="0" applyNumberFormat="0" applyBorder="0" applyAlignment="0" applyProtection="0"/>
    <xf numFmtId="0" fontId="11" fillId="13" borderId="0" applyNumberFormat="0" applyBorder="0" applyAlignment="0" applyProtection="0"/>
    <xf numFmtId="176" fontId="50" fillId="26" borderId="0" applyNumberFormat="0" applyBorder="0" applyAlignment="0" applyProtection="0"/>
    <xf numFmtId="0" fontId="11" fillId="15" borderId="0" applyNumberFormat="0" applyBorder="0" applyAlignment="0" applyProtection="0"/>
    <xf numFmtId="176" fontId="54" fillId="27" borderId="0" applyNumberFormat="0" applyBorder="0" applyAlignment="0" applyProtection="0"/>
    <xf numFmtId="176" fontId="54" fillId="24" borderId="0" applyNumberFormat="0" applyBorder="0" applyAlignment="0" applyProtection="0"/>
    <xf numFmtId="176" fontId="54" fillId="25" borderId="0" applyNumberFormat="0" applyBorder="0" applyAlignment="0" applyProtection="0"/>
    <xf numFmtId="176" fontId="54" fillId="28" borderId="0" applyNumberFormat="0" applyBorder="0" applyAlignment="0" applyProtection="0"/>
    <xf numFmtId="176" fontId="54" fillId="29" borderId="0" applyNumberFormat="0" applyBorder="0" applyAlignment="0" applyProtection="0"/>
    <xf numFmtId="176" fontId="54" fillId="30" borderId="0" applyNumberFormat="0" applyBorder="0" applyAlignment="0" applyProtection="0"/>
    <xf numFmtId="176" fontId="54" fillId="31" borderId="0" applyNumberFormat="0" applyBorder="0" applyAlignment="0" applyProtection="0"/>
    <xf numFmtId="176" fontId="54" fillId="32" borderId="0" applyNumberFormat="0" applyBorder="0" applyAlignment="0" applyProtection="0"/>
    <xf numFmtId="176" fontId="54" fillId="33" borderId="0" applyNumberFormat="0" applyBorder="0" applyAlignment="0" applyProtection="0"/>
    <xf numFmtId="176" fontId="54" fillId="28" borderId="0" applyNumberFormat="0" applyBorder="0" applyAlignment="0" applyProtection="0"/>
    <xf numFmtId="176" fontId="54" fillId="29" borderId="0" applyNumberFormat="0" applyBorder="0" applyAlignment="0" applyProtection="0"/>
    <xf numFmtId="176" fontId="54" fillId="34" borderId="0" applyNumberFormat="0" applyBorder="0" applyAlignment="0" applyProtection="0"/>
    <xf numFmtId="0" fontId="55" fillId="0" borderId="0" applyNumberFormat="0" applyAlignment="0"/>
    <xf numFmtId="184" fontId="13" fillId="0" borderId="0" applyFont="0" applyFill="0" applyBorder="0" applyAlignment="0" applyProtection="0"/>
    <xf numFmtId="0" fontId="56" fillId="0" borderId="0" applyFont="0" applyFill="0" applyBorder="0" applyAlignment="0" applyProtection="0"/>
    <xf numFmtId="185" fontId="57" fillId="0" borderId="0" applyFont="0" applyFill="0" applyBorder="0" applyAlignment="0" applyProtection="0"/>
    <xf numFmtId="186" fontId="13" fillId="0" borderId="0" applyFont="0" applyFill="0" applyBorder="0" applyAlignment="0" applyProtection="0"/>
    <xf numFmtId="0" fontId="56" fillId="0" borderId="0" applyFont="0" applyFill="0" applyBorder="0" applyAlignment="0" applyProtection="0"/>
    <xf numFmtId="186" fontId="13" fillId="0" borderId="0" applyFont="0" applyFill="0" applyBorder="0" applyAlignment="0" applyProtection="0"/>
    <xf numFmtId="0" fontId="58" fillId="0" borderId="0">
      <alignment horizontal="center" wrapText="1"/>
      <protection locked="0"/>
    </xf>
    <xf numFmtId="187" fontId="59" fillId="0" borderId="0" applyFont="0" applyFill="0" applyBorder="0" applyAlignment="0" applyProtection="0"/>
    <xf numFmtId="0" fontId="56" fillId="0" borderId="0" applyFont="0" applyFill="0" applyBorder="0" applyAlignment="0" applyProtection="0"/>
    <xf numFmtId="187" fontId="59" fillId="0" borderId="0" applyFont="0" applyFill="0" applyBorder="0" applyAlignment="0" applyProtection="0"/>
    <xf numFmtId="188" fontId="59" fillId="0" borderId="0" applyFont="0" applyFill="0" applyBorder="0" applyAlignment="0" applyProtection="0"/>
    <xf numFmtId="0" fontId="56" fillId="0" borderId="0" applyFont="0" applyFill="0" applyBorder="0" applyAlignment="0" applyProtection="0"/>
    <xf numFmtId="188" fontId="59" fillId="0" borderId="0" applyFont="0" applyFill="0" applyBorder="0" applyAlignment="0" applyProtection="0"/>
    <xf numFmtId="175" fontId="31" fillId="0" borderId="0" applyFont="0" applyFill="0" applyBorder="0" applyAlignment="0" applyProtection="0"/>
    <xf numFmtId="176" fontId="60" fillId="18" borderId="0" applyNumberFormat="0" applyBorder="0" applyAlignment="0" applyProtection="0"/>
    <xf numFmtId="0" fontId="56" fillId="0" borderId="0"/>
    <xf numFmtId="0" fontId="46" fillId="0" borderId="0"/>
    <xf numFmtId="0" fontId="56" fillId="0" borderId="0"/>
    <xf numFmtId="37" fontId="61" fillId="0" borderId="0"/>
    <xf numFmtId="179" fontId="13" fillId="0" borderId="0" applyFont="0" applyFill="0" applyBorder="0" applyAlignment="0" applyProtection="0"/>
    <xf numFmtId="189" fontId="13" fillId="0" borderId="0" applyFont="0" applyFill="0" applyBorder="0" applyAlignment="0" applyProtection="0"/>
    <xf numFmtId="177" fontId="33" fillId="0" borderId="0" applyFill="0"/>
    <xf numFmtId="190" fontId="33" fillId="0" borderId="0" applyNumberFormat="0" applyFill="0" applyBorder="0" applyAlignment="0">
      <alignment horizontal="center"/>
    </xf>
    <xf numFmtId="0" fontId="62" fillId="0" borderId="0" applyNumberFormat="0" applyFill="0">
      <alignment horizontal="center" vertical="center" wrapText="1"/>
    </xf>
    <xf numFmtId="177" fontId="33" fillId="0" borderId="9" applyFill="0" applyBorder="0"/>
    <xf numFmtId="167" fontId="33" fillId="0" borderId="0" applyAlignment="0"/>
    <xf numFmtId="0" fontId="62" fillId="0" borderId="0" applyFill="0" applyBorder="0">
      <alignment horizontal="center" vertical="center"/>
    </xf>
    <xf numFmtId="0" fontId="62" fillId="0" borderId="0" applyFill="0" applyBorder="0">
      <alignment horizontal="center" vertical="center"/>
    </xf>
    <xf numFmtId="177" fontId="33" fillId="0" borderId="8" applyFill="0" applyBorder="0"/>
    <xf numFmtId="0" fontId="33" fillId="0" borderId="0" applyNumberFormat="0" applyAlignment="0"/>
    <xf numFmtId="0" fontId="46" fillId="0" borderId="0" applyFill="0" applyBorder="0">
      <alignment horizontal="center" vertical="center" wrapText="1"/>
    </xf>
    <xf numFmtId="0" fontId="62" fillId="0" borderId="0" applyFill="0" applyBorder="0">
      <alignment horizontal="center" vertical="center" wrapText="1"/>
    </xf>
    <xf numFmtId="177" fontId="33" fillId="0" borderId="0" applyFill="0"/>
    <xf numFmtId="0" fontId="33" fillId="0" borderId="0" applyNumberFormat="0" applyAlignment="0">
      <alignment horizontal="center"/>
    </xf>
    <xf numFmtId="0" fontId="46" fillId="0" borderId="0" applyFill="0">
      <alignment horizontal="center" vertical="center" wrapText="1"/>
    </xf>
    <xf numFmtId="0" fontId="62" fillId="0" borderId="0" applyFill="0">
      <alignment horizontal="center" vertical="center" wrapText="1"/>
    </xf>
    <xf numFmtId="177" fontId="33" fillId="0" borderId="0" applyFill="0"/>
    <xf numFmtId="0" fontId="33" fillId="0" borderId="0" applyNumberFormat="0" applyAlignment="0">
      <alignment horizontal="center"/>
    </xf>
    <xf numFmtId="0" fontId="33" fillId="0" borderId="0" applyFill="0">
      <alignment vertical="center" wrapText="1"/>
    </xf>
    <xf numFmtId="0" fontId="62" fillId="0" borderId="0">
      <alignment horizontal="center" vertical="center" wrapText="1"/>
    </xf>
    <xf numFmtId="177" fontId="33" fillId="0" borderId="0" applyFill="0"/>
    <xf numFmtId="0" fontId="46"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7" fontId="63" fillId="0" borderId="0" applyFill="0"/>
    <xf numFmtId="0" fontId="33"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7" fontId="64" fillId="0" borderId="0" applyFill="0"/>
    <xf numFmtId="0" fontId="33" fillId="0" borderId="0" applyNumberFormat="0" applyAlignment="0">
      <alignment horizontal="center"/>
    </xf>
    <xf numFmtId="0" fontId="65" fillId="0" borderId="0">
      <alignment horizontal="center" wrapText="1"/>
    </xf>
    <xf numFmtId="0" fontId="62" fillId="0" borderId="0" applyFill="0">
      <alignment horizontal="center" vertical="center" wrapText="1"/>
    </xf>
    <xf numFmtId="191" fontId="13" fillId="0" borderId="0" applyFill="0" applyBorder="0" applyAlignment="0"/>
    <xf numFmtId="176" fontId="66" fillId="16" borderId="10" applyNumberFormat="0" applyAlignment="0" applyProtection="0"/>
    <xf numFmtId="0" fontId="67" fillId="0" borderId="0"/>
    <xf numFmtId="192" fontId="44" fillId="0" borderId="0" applyFont="0" applyFill="0" applyBorder="0" applyAlignment="0" applyProtection="0"/>
    <xf numFmtId="176" fontId="68" fillId="35" borderId="11" applyNumberFormat="0" applyAlignment="0" applyProtection="0"/>
    <xf numFmtId="1" fontId="69" fillId="0" borderId="6" applyBorder="0"/>
    <xf numFmtId="167"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43"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43"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93" fontId="46" fillId="0" borderId="0"/>
    <xf numFmtId="193" fontId="46" fillId="0" borderId="0"/>
    <xf numFmtId="194" fontId="70" fillId="0" borderId="0"/>
    <xf numFmtId="3" fontId="13" fillId="0" borderId="0" applyFont="0" applyFill="0" applyBorder="0" applyAlignment="0" applyProtection="0"/>
    <xf numFmtId="3" fontId="13" fillId="0" borderId="0" applyFont="0" applyFill="0" applyBorder="0" applyAlignment="0" applyProtection="0"/>
    <xf numFmtId="0" fontId="71" fillId="0" borderId="0" applyNumberFormat="0" applyAlignment="0">
      <alignment horizontal="left"/>
    </xf>
    <xf numFmtId="0" fontId="72" fillId="0" borderId="0" applyNumberFormat="0" applyAlignment="0"/>
    <xf numFmtId="195" fontId="7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7" fontId="13" fillId="0" borderId="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199" fontId="13" fillId="0" borderId="0" applyFont="0" applyFill="0" applyBorder="0" applyAlignment="0" applyProtection="0"/>
    <xf numFmtId="200" fontId="13" fillId="0" borderId="0"/>
    <xf numFmtId="0" fontId="44" fillId="0" borderId="12">
      <alignment horizontal="left"/>
    </xf>
    <xf numFmtId="0" fontId="74" fillId="0" borderId="0" applyNumberFormat="0" applyAlignment="0">
      <alignment horizontal="left"/>
    </xf>
    <xf numFmtId="201" fontId="18" fillId="0" borderId="0" applyFont="0" applyFill="0" applyBorder="0" applyAlignment="0" applyProtection="0"/>
    <xf numFmtId="202" fontId="13" fillId="0" borderId="0" applyFont="0" applyFill="0" applyBorder="0" applyAlignment="0" applyProtection="0"/>
    <xf numFmtId="176" fontId="75"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3" fontId="18" fillId="0" borderId="13" applyFont="0" applyFill="0" applyBorder="0" applyProtection="0"/>
    <xf numFmtId="176" fontId="76" fillId="19" borderId="0" applyNumberFormat="0" applyBorder="0" applyAlignment="0" applyProtection="0"/>
    <xf numFmtId="38" fontId="55" fillId="16" borderId="0" applyNumberFormat="0" applyBorder="0" applyAlignment="0" applyProtection="0"/>
    <xf numFmtId="0" fontId="77" fillId="0" borderId="0">
      <alignment horizontal="left"/>
    </xf>
    <xf numFmtId="0" fontId="78" fillId="0" borderId="14" applyNumberFormat="0" applyAlignment="0" applyProtection="0">
      <alignment horizontal="left" vertical="center"/>
    </xf>
    <xf numFmtId="0" fontId="78" fillId="0" borderId="15">
      <alignment horizontal="left" vertical="center"/>
    </xf>
    <xf numFmtId="14" fontId="32" fillId="21" borderId="16">
      <alignment horizontal="center" vertical="center" wrapText="1"/>
    </xf>
    <xf numFmtId="0" fontId="79" fillId="0" borderId="0" applyNumberFormat="0" applyFill="0" applyBorder="0" applyAlignment="0" applyProtection="0"/>
    <xf numFmtId="176" fontId="80" fillId="0" borderId="17"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176" fontId="81" fillId="0" borderId="18"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176" fontId="82" fillId="0" borderId="19" applyNumberFormat="0" applyFill="0" applyAlignment="0" applyProtection="0"/>
    <xf numFmtId="176" fontId="82" fillId="0" borderId="0" applyNumberFormat="0" applyFill="0" applyBorder="0" applyAlignment="0" applyProtection="0"/>
    <xf numFmtId="14" fontId="32" fillId="21" borderId="16">
      <alignment horizontal="center" vertical="center" wrapText="1"/>
    </xf>
    <xf numFmtId="204" fontId="83" fillId="0" borderId="0">
      <protection locked="0"/>
    </xf>
    <xf numFmtId="204" fontId="83" fillId="0" borderId="0">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0" fontId="55" fillId="36" borderId="1" applyNumberFormat="0" applyBorder="0" applyAlignment="0" applyProtection="0"/>
    <xf numFmtId="0" fontId="87" fillId="0" borderId="0"/>
    <xf numFmtId="0" fontId="87" fillId="0" borderId="0"/>
    <xf numFmtId="0" fontId="87" fillId="0" borderId="0"/>
    <xf numFmtId="0" fontId="87" fillId="0" borderId="0"/>
    <xf numFmtId="0" fontId="87" fillId="0" borderId="0"/>
    <xf numFmtId="176" fontId="88" fillId="22" borderId="10" applyNumberFormat="0" applyAlignment="0" applyProtection="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191" fontId="89" fillId="37" borderId="0"/>
    <xf numFmtId="0" fontId="58" fillId="0" borderId="0" applyNumberFormat="0" applyFont="0" applyBorder="0" applyAlignment="0"/>
    <xf numFmtId="176" fontId="90" fillId="0" borderId="20" applyNumberFormat="0" applyFill="0" applyAlignment="0" applyProtection="0"/>
    <xf numFmtId="191" fontId="89" fillId="38" borderId="0"/>
    <xf numFmtId="38" fontId="42" fillId="0" borderId="0" applyFont="0" applyFill="0" applyBorder="0" applyAlignment="0" applyProtection="0"/>
    <xf numFmtId="40" fontId="42"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0" fontId="91" fillId="0" borderId="16"/>
    <xf numFmtId="205" fontId="92" fillId="0" borderId="21"/>
    <xf numFmtId="175" fontId="13" fillId="0" borderId="0" applyFont="0" applyFill="0" applyBorder="0" applyAlignment="0" applyProtection="0"/>
    <xf numFmtId="206" fontId="13" fillId="0" borderId="0" applyFont="0" applyFill="0" applyBorder="0" applyAlignment="0" applyProtection="0"/>
    <xf numFmtId="207" fontId="42" fillId="0" borderId="0" applyFont="0" applyFill="0" applyBorder="0" applyAlignment="0" applyProtection="0"/>
    <xf numFmtId="208" fontId="42" fillId="0" borderId="0" applyFont="0" applyFill="0" applyBorder="0" applyAlignment="0" applyProtection="0"/>
    <xf numFmtId="209" fontId="44" fillId="0" borderId="0" applyFont="0" applyFill="0" applyBorder="0" applyAlignment="0" applyProtection="0"/>
    <xf numFmtId="210" fontId="44" fillId="0" borderId="0" applyFont="0" applyFill="0" applyBorder="0" applyAlignment="0" applyProtection="0"/>
    <xf numFmtId="0" fontId="93" fillId="0" borderId="0" applyNumberFormat="0" applyFont="0" applyFill="0" applyAlignment="0"/>
    <xf numFmtId="176" fontId="94" fillId="39" borderId="0" applyNumberFormat="0" applyBorder="0" applyAlignment="0" applyProtection="0"/>
    <xf numFmtId="0" fontId="73" fillId="0" borderId="1"/>
    <xf numFmtId="0" fontId="73" fillId="0" borderId="1"/>
    <xf numFmtId="0" fontId="46" fillId="0" borderId="0"/>
    <xf numFmtId="0" fontId="46" fillId="0" borderId="0"/>
    <xf numFmtId="0" fontId="73" fillId="0" borderId="1"/>
    <xf numFmtId="37" fontId="95" fillId="0" borderId="0"/>
    <xf numFmtId="0" fontId="96" fillId="0" borderId="1" applyNumberFormat="0" applyFont="0" applyFill="0" applyBorder="0" applyAlignment="0">
      <alignment horizontal="center"/>
    </xf>
    <xf numFmtId="211" fontId="9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1"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1"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1" fillId="0" borderId="0"/>
    <xf numFmtId="0" fontId="98" fillId="0" borderId="0">
      <alignment vertical="top"/>
    </xf>
    <xf numFmtId="0" fontId="11" fillId="0" borderId="0"/>
    <xf numFmtId="0" fontId="11" fillId="0" borderId="0"/>
    <xf numFmtId="0" fontId="11" fillId="0" borderId="0"/>
    <xf numFmtId="0" fontId="11" fillId="0" borderId="0"/>
    <xf numFmtId="0" fontId="11" fillId="0" borderId="0"/>
    <xf numFmtId="176" fontId="13" fillId="0" borderId="0" applyNumberFormat="0" applyFill="0" applyBorder="0" applyAlignment="0" applyProtection="0"/>
    <xf numFmtId="0" fontId="11" fillId="0" borderId="0"/>
    <xf numFmtId="0" fontId="11" fillId="0" borderId="0"/>
    <xf numFmtId="176" fontId="13" fillId="0" borderId="0" applyNumberFormat="0" applyFill="0" applyBorder="0" applyAlignment="0" applyProtection="0"/>
    <xf numFmtId="0" fontId="11" fillId="0" borderId="0"/>
    <xf numFmtId="176" fontId="13" fillId="0" borderId="0" applyNumberFormat="0" applyFill="0" applyBorder="0" applyAlignment="0" applyProtection="0"/>
    <xf numFmtId="0" fontId="11" fillId="0" borderId="0"/>
    <xf numFmtId="176" fontId="13" fillId="0" borderId="0" applyNumberFormat="0" applyFill="0" applyBorder="0" applyAlignment="0" applyProtection="0"/>
    <xf numFmtId="0" fontId="13" fillId="0" borderId="0"/>
    <xf numFmtId="0" fontId="43" fillId="0" borderId="0"/>
    <xf numFmtId="0" fontId="11" fillId="0" borderId="0"/>
    <xf numFmtId="0" fontId="4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0"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0" fontId="13"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3"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3" fillId="0" borderId="0"/>
    <xf numFmtId="0"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3" fillId="0" borderId="0"/>
    <xf numFmtId="0" fontId="11" fillId="0" borderId="0"/>
    <xf numFmtId="176" fontId="11" fillId="0" borderId="0"/>
    <xf numFmtId="0" fontId="13"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58" fillId="0" borderId="0">
      <alignment horizontal="right"/>
    </xf>
    <xf numFmtId="40" fontId="99" fillId="0" borderId="0">
      <alignment horizontal="center" wrapText="1"/>
    </xf>
    <xf numFmtId="176" fontId="43"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7" fontId="58" fillId="0" borderId="0" applyBorder="0" applyAlignment="0"/>
    <xf numFmtId="0" fontId="100" fillId="0" borderId="0"/>
    <xf numFmtId="212" fontId="44" fillId="0" borderId="0" applyFont="0" applyFill="0" applyBorder="0" applyAlignment="0" applyProtection="0"/>
    <xf numFmtId="213" fontId="44" fillId="0" borderId="0" applyFont="0" applyFill="0" applyBorder="0" applyAlignment="0" applyProtection="0"/>
    <xf numFmtId="0" fontId="13" fillId="0" borderId="0" applyFont="0" applyFill="0" applyBorder="0" applyAlignment="0" applyProtection="0"/>
    <xf numFmtId="0" fontId="46" fillId="0" borderId="0"/>
    <xf numFmtId="176" fontId="101" fillId="16" borderId="23" applyNumberFormat="0" applyAlignment="0" applyProtection="0"/>
    <xf numFmtId="14" fontId="58" fillId="0" borderId="0">
      <alignment horizontal="center" wrapText="1"/>
      <protection locked="0"/>
    </xf>
    <xf numFmtId="214"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2" fillId="0" borderId="24" applyNumberFormat="0" applyBorder="0"/>
    <xf numFmtId="164" fontId="102" fillId="0" borderId="0"/>
    <xf numFmtId="0" fontId="42" fillId="0" borderId="0" applyNumberFormat="0" applyFont="0" applyFill="0" applyBorder="0" applyAlignment="0" applyProtection="0">
      <alignment horizontal="left"/>
    </xf>
    <xf numFmtId="38" fontId="33" fillId="16" borderId="25" applyFill="0">
      <alignment horizontal="right"/>
    </xf>
    <xf numFmtId="0" fontId="33" fillId="0" borderId="25" applyNumberFormat="0" applyFill="0" applyAlignment="0">
      <alignment horizontal="left" indent="7"/>
    </xf>
    <xf numFmtId="0" fontId="103" fillId="0" borderId="25" applyFill="0">
      <alignment horizontal="left" indent="8"/>
    </xf>
    <xf numFmtId="177" fontId="62" fillId="26" borderId="0" applyFill="0">
      <alignment horizontal="right"/>
    </xf>
    <xf numFmtId="0" fontId="62" fillId="40" borderId="0" applyNumberFormat="0">
      <alignment horizontal="right"/>
    </xf>
    <xf numFmtId="0" fontId="104" fillId="26" borderId="15" applyFill="0"/>
    <xf numFmtId="0" fontId="46" fillId="41" borderId="15" applyFill="0" applyBorder="0"/>
    <xf numFmtId="177" fontId="46" fillId="36" borderId="26" applyFill="0"/>
    <xf numFmtId="0" fontId="33" fillId="0" borderId="27" applyNumberFormat="0" applyAlignment="0"/>
    <xf numFmtId="0" fontId="104" fillId="0" borderId="0" applyFill="0">
      <alignment horizontal="left" indent="1"/>
    </xf>
    <xf numFmtId="0" fontId="105" fillId="36" borderId="0" applyFill="0">
      <alignment horizontal="left" indent="1"/>
    </xf>
    <xf numFmtId="177" fontId="33" fillId="22" borderId="26" applyFill="0"/>
    <xf numFmtId="0" fontId="33" fillId="0" borderId="26" applyNumberFormat="0" applyAlignment="0"/>
    <xf numFmtId="0" fontId="104" fillId="0" borderId="0" applyFill="0">
      <alignment horizontal="left" indent="2"/>
    </xf>
    <xf numFmtId="0" fontId="106" fillId="22" borderId="0" applyFill="0">
      <alignment horizontal="left" indent="2"/>
    </xf>
    <xf numFmtId="177" fontId="33" fillId="0" borderId="26" applyFill="0"/>
    <xf numFmtId="0" fontId="58" fillId="0" borderId="26" applyNumberFormat="0" applyAlignment="0"/>
    <xf numFmtId="0" fontId="107" fillId="0" borderId="0">
      <alignment horizontal="left" indent="3"/>
    </xf>
    <xf numFmtId="0" fontId="108" fillId="0" borderId="0" applyFill="0">
      <alignment horizontal="left" indent="3"/>
    </xf>
    <xf numFmtId="38" fontId="33" fillId="0" borderId="0" applyFill="0"/>
    <xf numFmtId="0" fontId="13" fillId="0" borderId="26" applyNumberFormat="0" applyFont="0" applyAlignment="0"/>
    <xf numFmtId="0" fontId="107" fillId="0" borderId="0">
      <alignment horizontal="left" indent="4"/>
    </xf>
    <xf numFmtId="0" fontId="33" fillId="0" borderId="0" applyFill="0" applyProtection="0">
      <alignment horizontal="left" indent="4"/>
    </xf>
    <xf numFmtId="38" fontId="33" fillId="0" borderId="0" applyFill="0"/>
    <xf numFmtId="0" fontId="33" fillId="0" borderId="0" applyNumberFormat="0" applyAlignment="0"/>
    <xf numFmtId="0" fontId="107" fillId="0" borderId="0">
      <alignment horizontal="left" indent="5"/>
    </xf>
    <xf numFmtId="0" fontId="33" fillId="0" borderId="0" applyFill="0">
      <alignment horizontal="left" indent="5"/>
    </xf>
    <xf numFmtId="177" fontId="33" fillId="0" borderId="0" applyFill="0"/>
    <xf numFmtId="0" fontId="46" fillId="0" borderId="0" applyNumberFormat="0" applyFill="0" applyAlignment="0"/>
    <xf numFmtId="0" fontId="109" fillId="0" borderId="0" applyFill="0">
      <alignment horizontal="left" indent="6"/>
    </xf>
    <xf numFmtId="0" fontId="33" fillId="0" borderId="0" applyFill="0">
      <alignment horizontal="left" indent="6"/>
    </xf>
    <xf numFmtId="215" fontId="13" fillId="0" borderId="0" applyNumberFormat="0" applyFill="0" applyBorder="0" applyAlignment="0" applyProtection="0">
      <alignment horizontal="left"/>
    </xf>
    <xf numFmtId="216" fontId="110" fillId="0" borderId="0" applyFont="0" applyFill="0" applyBorder="0" applyAlignment="0" applyProtection="0"/>
    <xf numFmtId="0" fontId="42" fillId="0" borderId="0" applyFont="0" applyFill="0" applyBorder="0" applyAlignment="0" applyProtection="0"/>
    <xf numFmtId="0" fontId="13" fillId="0" borderId="0"/>
    <xf numFmtId="217" fontId="73" fillId="0" borderId="0" applyFont="0" applyFill="0" applyBorder="0" applyAlignment="0" applyProtection="0"/>
    <xf numFmtId="181" fontId="44" fillId="0" borderId="0" applyFont="0" applyFill="0" applyBorder="0" applyAlignment="0" applyProtection="0"/>
    <xf numFmtId="166" fontId="44" fillId="0" borderId="0" applyFont="0" applyFill="0" applyBorder="0" applyAlignment="0" applyProtection="0"/>
    <xf numFmtId="0" fontId="91" fillId="0" borderId="0"/>
    <xf numFmtId="40" fontId="111" fillId="0" borderId="0" applyBorder="0">
      <alignment horizontal="right"/>
    </xf>
    <xf numFmtId="3" fontId="52" fillId="0" borderId="0" applyFill="0" applyBorder="0" applyAlignment="0" applyProtection="0">
      <alignment horizontal="right"/>
    </xf>
    <xf numFmtId="218" fontId="73" fillId="0" borderId="3">
      <alignment horizontal="right" vertical="center"/>
    </xf>
    <xf numFmtId="218" fontId="73" fillId="0" borderId="3">
      <alignment horizontal="right" vertical="center"/>
    </xf>
    <xf numFmtId="218" fontId="73" fillId="0" borderId="3">
      <alignment horizontal="right" vertical="center"/>
    </xf>
    <xf numFmtId="219" fontId="73" fillId="0" borderId="3">
      <alignment horizontal="center"/>
    </xf>
    <xf numFmtId="0" fontId="112" fillId="0" borderId="0">
      <alignment vertical="center" wrapText="1"/>
      <protection locked="0"/>
    </xf>
    <xf numFmtId="4" fontId="113" fillId="0" borderId="0"/>
    <xf numFmtId="3" fontId="114" fillId="0" borderId="28" applyNumberFormat="0" applyBorder="0" applyAlignment="0"/>
    <xf numFmtId="0" fontId="115" fillId="0" borderId="0" applyFont="0">
      <alignment horizontal="centerContinuous"/>
    </xf>
    <xf numFmtId="0" fontId="116" fillId="0" borderId="0" applyFill="0" applyBorder="0" applyProtection="0">
      <alignment horizontal="left" vertical="top"/>
    </xf>
    <xf numFmtId="176" fontId="117" fillId="0" borderId="0" applyNumberFormat="0" applyFill="0" applyBorder="0" applyAlignment="0" applyProtection="0"/>
    <xf numFmtId="0" fontId="13" fillId="0" borderId="9" applyNumberFormat="0" applyFont="0" applyFill="0" applyAlignment="0" applyProtection="0"/>
    <xf numFmtId="176" fontId="118"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9" fontId="73" fillId="0" borderId="0"/>
    <xf numFmtId="220" fontId="73" fillId="0" borderId="1"/>
    <xf numFmtId="0" fontId="119" fillId="42" borderId="1">
      <alignment horizontal="left" vertical="center"/>
    </xf>
    <xf numFmtId="164" fontId="120" fillId="0" borderId="5">
      <alignment horizontal="left" vertical="top"/>
    </xf>
    <xf numFmtId="164" fontId="45" fillId="0" borderId="30">
      <alignment horizontal="left" vertical="top"/>
    </xf>
    <xf numFmtId="164" fontId="45" fillId="0" borderId="30">
      <alignment horizontal="left" vertical="top"/>
    </xf>
    <xf numFmtId="0" fontId="121" fillId="0" borderId="30">
      <alignment horizontal="left" vertical="center"/>
    </xf>
    <xf numFmtId="221" fontId="13" fillId="0" borderId="0" applyFont="0" applyFill="0" applyBorder="0" applyAlignment="0" applyProtection="0"/>
    <xf numFmtId="222" fontId="13" fillId="0" borderId="0" applyFont="0" applyFill="0" applyBorder="0" applyAlignment="0" applyProtection="0"/>
    <xf numFmtId="176" fontId="122" fillId="0" borderId="0" applyNumberFormat="0" applyFill="0" applyBorder="0" applyAlignment="0" applyProtection="0"/>
    <xf numFmtId="0" fontId="123" fillId="0" borderId="0">
      <alignment vertical="center"/>
    </xf>
    <xf numFmtId="166" fontId="124" fillId="0" borderId="0" applyFont="0" applyFill="0" applyBorder="0" applyAlignment="0" applyProtection="0"/>
    <xf numFmtId="168" fontId="124" fillId="0" borderId="0" applyFont="0" applyFill="0" applyBorder="0" applyAlignment="0" applyProtection="0"/>
    <xf numFmtId="0" fontId="124" fillId="0" borderId="0"/>
    <xf numFmtId="0" fontId="125" fillId="0" borderId="0" applyFont="0" applyFill="0" applyBorder="0" applyAlignment="0" applyProtection="0"/>
    <xf numFmtId="0" fontId="125" fillId="0" borderId="0" applyFont="0" applyFill="0" applyBorder="0" applyAlignment="0" applyProtection="0"/>
    <xf numFmtId="0" fontId="52" fillId="0" borderId="0">
      <alignment vertical="center"/>
    </xf>
    <xf numFmtId="40" fontId="126" fillId="0" borderId="0" applyFont="0" applyFill="0" applyBorder="0" applyAlignment="0" applyProtection="0"/>
    <xf numFmtId="38" fontId="126" fillId="0" borderId="0" applyFont="0" applyFill="0" applyBorder="0" applyAlignment="0" applyProtection="0"/>
    <xf numFmtId="0" fontId="126" fillId="0" borderId="0" applyFont="0" applyFill="0" applyBorder="0" applyAlignment="0" applyProtection="0"/>
    <xf numFmtId="0" fontId="126" fillId="0" borderId="0" applyFont="0" applyFill="0" applyBorder="0" applyAlignment="0" applyProtection="0"/>
    <xf numFmtId="9" fontId="127" fillId="0" borderId="0" applyBorder="0" applyAlignment="0" applyProtection="0"/>
    <xf numFmtId="0" fontId="128" fillId="0" borderId="0"/>
    <xf numFmtId="223" fontId="129" fillId="0" borderId="0" applyFont="0" applyFill="0" applyBorder="0" applyAlignment="0" applyProtection="0"/>
    <xf numFmtId="224" fontId="13"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166" fontId="13" fillId="0" borderId="0" applyFont="0" applyFill="0" applyBorder="0" applyAlignment="0" applyProtection="0"/>
    <xf numFmtId="168" fontId="13" fillId="0" borderId="0" applyFont="0" applyFill="0" applyBorder="0" applyAlignment="0" applyProtection="0"/>
    <xf numFmtId="0" fontId="131" fillId="0" borderId="0"/>
    <xf numFmtId="0" fontId="93" fillId="0" borderId="0"/>
    <xf numFmtId="189" fontId="132" fillId="0" borderId="0" applyFont="0" applyFill="0" applyBorder="0" applyAlignment="0" applyProtection="0"/>
    <xf numFmtId="41" fontId="37" fillId="0" borderId="0" applyFont="0" applyFill="0" applyBorder="0" applyAlignment="0" applyProtection="0"/>
    <xf numFmtId="43" fontId="37" fillId="0" borderId="0" applyFont="0" applyFill="0" applyBorder="0" applyAlignment="0" applyProtection="0"/>
    <xf numFmtId="0" fontId="132" fillId="0" borderId="0"/>
    <xf numFmtId="188" fontId="13" fillId="0" borderId="0" applyFont="0" applyFill="0" applyBorder="0" applyAlignment="0" applyProtection="0"/>
    <xf numFmtId="187" fontId="13" fillId="0" borderId="0" applyFont="0" applyFill="0" applyBorder="0" applyAlignment="0" applyProtection="0"/>
    <xf numFmtId="0" fontId="133" fillId="0" borderId="0"/>
    <xf numFmtId="175" fontId="37" fillId="0" borderId="0" applyFont="0" applyFill="0" applyBorder="0" applyAlignment="0" applyProtection="0"/>
    <xf numFmtId="207" fontId="39" fillId="0" borderId="0" applyFont="0" applyFill="0" applyBorder="0" applyAlignment="0" applyProtection="0"/>
    <xf numFmtId="206" fontId="37" fillId="0" borderId="0" applyFont="0" applyFill="0" applyBorder="0" applyAlignment="0" applyProtection="0"/>
    <xf numFmtId="168" fontId="13" fillId="0" borderId="0" applyFont="0" applyFill="0" applyBorder="0" applyAlignment="0" applyProtection="0"/>
    <xf numFmtId="166" fontId="13" fillId="0" borderId="0" applyFont="0" applyFill="0" applyBorder="0" applyAlignment="0" applyProtection="0"/>
    <xf numFmtId="0" fontId="134" fillId="0" borderId="0" applyNumberFormat="0" applyFill="0" applyBorder="0" applyAlignment="0" applyProtection="0"/>
    <xf numFmtId="0" fontId="135" fillId="0" borderId="31" applyNumberFormat="0" applyFill="0" applyAlignment="0" applyProtection="0"/>
    <xf numFmtId="0" fontId="136" fillId="0" borderId="32" applyNumberFormat="0" applyFill="0" applyAlignment="0" applyProtection="0"/>
    <xf numFmtId="0" fontId="137" fillId="0" borderId="33" applyNumberFormat="0" applyFill="0" applyAlignment="0" applyProtection="0"/>
    <xf numFmtId="0" fontId="137" fillId="0" borderId="0" applyNumberFormat="0" applyFill="0" applyBorder="0" applyAlignment="0" applyProtection="0"/>
    <xf numFmtId="0" fontId="138" fillId="43" borderId="0" applyNumberFormat="0" applyBorder="0" applyAlignment="0" applyProtection="0"/>
    <xf numFmtId="0" fontId="139" fillId="44" borderId="0" applyNumberFormat="0" applyBorder="0" applyAlignment="0" applyProtection="0"/>
    <xf numFmtId="0" fontId="140" fillId="45" borderId="0" applyNumberFormat="0" applyBorder="0" applyAlignment="0" applyProtection="0"/>
    <xf numFmtId="0" fontId="141" fillId="46" borderId="34" applyNumberFormat="0" applyAlignment="0" applyProtection="0"/>
    <xf numFmtId="0" fontId="142" fillId="47" borderId="35" applyNumberFormat="0" applyAlignment="0" applyProtection="0"/>
    <xf numFmtId="0" fontId="143" fillId="47" borderId="34" applyNumberFormat="0" applyAlignment="0" applyProtection="0"/>
    <xf numFmtId="0" fontId="144" fillId="0" borderId="36" applyNumberFormat="0" applyFill="0" applyAlignment="0" applyProtection="0"/>
    <xf numFmtId="0" fontId="145" fillId="48" borderId="37" applyNumberFormat="0" applyAlignment="0" applyProtection="0"/>
    <xf numFmtId="0" fontId="30" fillId="0" borderId="0" applyNumberFormat="0" applyFill="0" applyBorder="0" applyAlignment="0" applyProtection="0"/>
    <xf numFmtId="0" fontId="146" fillId="0" borderId="0" applyNumberFormat="0" applyFill="0" applyBorder="0" applyAlignment="0" applyProtection="0"/>
    <xf numFmtId="0" fontId="25" fillId="0" borderId="38" applyNumberFormat="0" applyFill="0" applyAlignment="0" applyProtection="0"/>
    <xf numFmtId="0" fontId="147"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47" fillId="50" borderId="0" applyNumberFormat="0" applyBorder="0" applyAlignment="0" applyProtection="0"/>
    <xf numFmtId="0" fontId="147"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47" fillId="52" borderId="0" applyNumberFormat="0" applyBorder="0" applyAlignment="0" applyProtection="0"/>
    <xf numFmtId="0" fontId="147"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47" fillId="54" borderId="0" applyNumberFormat="0" applyBorder="0" applyAlignment="0" applyProtection="0"/>
    <xf numFmtId="0" fontId="147"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7" fillId="56" borderId="0" applyNumberFormat="0" applyBorder="0" applyAlignment="0" applyProtection="0"/>
    <xf numFmtId="0" fontId="147"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47" fillId="58" borderId="0" applyNumberFormat="0" applyBorder="0" applyAlignment="0" applyProtection="0"/>
    <xf numFmtId="0" fontId="147"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7" fillId="60" borderId="0" applyNumberFormat="0" applyBorder="0" applyAlignment="0" applyProtection="0"/>
    <xf numFmtId="0" fontId="98" fillId="0" borderId="0">
      <alignment vertical="top"/>
    </xf>
    <xf numFmtId="0" fontId="10" fillId="3" borderId="7" applyNumberFormat="0" applyFont="0" applyAlignment="0" applyProtection="0"/>
    <xf numFmtId="0" fontId="9" fillId="0" borderId="0"/>
    <xf numFmtId="169" fontId="9" fillId="0" borderId="0" applyFont="0" applyFill="0" applyBorder="0" applyAlignment="0" applyProtection="0"/>
    <xf numFmtId="0" fontId="98"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8" fillId="0" borderId="0">
      <alignment vertical="top"/>
    </xf>
    <xf numFmtId="0" fontId="98"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8" fillId="0" borderId="0">
      <alignment vertical="top"/>
    </xf>
    <xf numFmtId="0" fontId="98"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8"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8" fillId="0" borderId="0">
      <alignment vertical="top"/>
    </xf>
    <xf numFmtId="0" fontId="98"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8" fillId="0" borderId="0">
      <alignment vertical="top"/>
    </xf>
    <xf numFmtId="0" fontId="98"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48" fillId="0" borderId="0" applyNumberFormat="0" applyFill="0" applyBorder="0" applyAlignment="0" applyProtection="0"/>
    <xf numFmtId="0" fontId="159"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60" fillId="0" borderId="0" applyNumberFormat="0" applyFill="0" applyBorder="0" applyAlignment="0" applyProtection="0"/>
    <xf numFmtId="0" fontId="159" fillId="0" borderId="0">
      <alignment vertical="top"/>
    </xf>
    <xf numFmtId="0" fontId="1" fillId="0" borderId="0"/>
    <xf numFmtId="43" fontId="1" fillId="0" borderId="0" applyFont="0" applyFill="0" applyBorder="0" applyAlignment="0" applyProtection="0"/>
  </cellStyleXfs>
  <cellXfs count="562">
    <xf numFmtId="0" fontId="0" fillId="0" borderId="0" xfId="0"/>
    <xf numFmtId="0" fontId="17" fillId="2" borderId="0" xfId="0" applyFont="1" applyFill="1"/>
    <xf numFmtId="10" fontId="17" fillId="2" borderId="1" xfId="30" applyNumberFormat="1" applyFont="1" applyFill="1" applyBorder="1" applyAlignment="1" applyProtection="1">
      <alignment horizontal="left" vertical="center" wrapText="1"/>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21" fillId="2" borderId="0" xfId="0" applyFont="1" applyFill="1" applyAlignment="1">
      <alignment vertical="center"/>
    </xf>
    <xf numFmtId="0" fontId="21" fillId="2" borderId="0" xfId="0" applyFont="1" applyFill="1" applyAlignment="1">
      <alignment horizontal="center" vertical="center"/>
    </xf>
    <xf numFmtId="0" fontId="23" fillId="2" borderId="0" xfId="0" applyFont="1" applyFill="1" applyAlignment="1">
      <alignment vertical="center"/>
    </xf>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pplyProtection="1">
      <alignment horizontal="left" vertical="center" wrapText="1"/>
    </xf>
    <xf numFmtId="49" fontId="16" fillId="2" borderId="1" xfId="19" applyNumberFormat="1" applyFont="1" applyFill="1" applyBorder="1" applyAlignment="1" applyProtection="1">
      <alignment horizontal="left" vertical="center" wrapText="1"/>
    </xf>
    <xf numFmtId="0" fontId="15" fillId="2" borderId="0" xfId="0" applyFont="1" applyFill="1" applyAlignment="1">
      <alignment horizontal="center" vertical="center"/>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7" fillId="2" borderId="0" xfId="19" applyFont="1" applyFill="1"/>
    <xf numFmtId="0" fontId="17" fillId="2" borderId="0" xfId="19" applyFont="1" applyFill="1" applyAlignment="1">
      <alignment vertical="center" wrapText="1"/>
    </xf>
    <xf numFmtId="0" fontId="17" fillId="2" borderId="0" xfId="19" applyFont="1" applyFill="1" applyAlignment="1">
      <alignment vertical="center"/>
    </xf>
    <xf numFmtId="170" fontId="17" fillId="2" borderId="0" xfId="19" applyNumberFormat="1" applyFont="1" applyFill="1" applyAlignment="1">
      <alignment vertical="center"/>
    </xf>
    <xf numFmtId="0" fontId="17" fillId="2" borderId="0" xfId="19" applyFont="1" applyFill="1" applyAlignment="1">
      <alignment horizontal="left"/>
    </xf>
    <xf numFmtId="0" fontId="13" fillId="2" borderId="0" xfId="0" applyFont="1" applyFill="1"/>
    <xf numFmtId="0" fontId="16" fillId="2" borderId="0" xfId="0" applyFont="1" applyFill="1" applyBorder="1"/>
    <xf numFmtId="170" fontId="17" fillId="2" borderId="0" xfId="1" applyNumberFormat="1" applyFont="1" applyFill="1" applyBorder="1" applyProtection="1">
      <protection locked="0"/>
    </xf>
    <xf numFmtId="170" fontId="16" fillId="2" borderId="0" xfId="1" applyNumberFormat="1" applyFont="1" applyFill="1" applyBorder="1" applyProtection="1">
      <protection locked="0"/>
    </xf>
    <xf numFmtId="0" fontId="17" fillId="2" borderId="2" xfId="0" applyFont="1" applyFill="1" applyBorder="1"/>
    <xf numFmtId="170" fontId="17" fillId="2" borderId="2" xfId="1" applyNumberFormat="1" applyFont="1" applyFill="1" applyBorder="1" applyProtection="1">
      <protection locked="0"/>
    </xf>
    <xf numFmtId="0" fontId="27" fillId="2" borderId="0" xfId="30" applyFont="1" applyFill="1" applyAlignment="1">
      <alignment horizontal="center"/>
    </xf>
    <xf numFmtId="0" fontId="27" fillId="2" borderId="0" xfId="30" applyFont="1" applyFill="1"/>
    <xf numFmtId="0" fontId="16" fillId="2" borderId="0" xfId="19" applyFont="1" applyFill="1" applyAlignment="1">
      <alignment vertical="center" wrapText="1"/>
    </xf>
    <xf numFmtId="170" fontId="17" fillId="2" borderId="0" xfId="19" applyNumberFormat="1" applyFont="1" applyFill="1"/>
    <xf numFmtId="0" fontId="17" fillId="2" borderId="0" xfId="30" applyFont="1" applyFill="1"/>
    <xf numFmtId="0" fontId="16" fillId="2" borderId="0" xfId="0" applyFont="1" applyFill="1"/>
    <xf numFmtId="170" fontId="17" fillId="2" borderId="0" xfId="1" applyNumberFormat="1" applyFont="1" applyFill="1" applyProtection="1">
      <protection locked="0"/>
    </xf>
    <xf numFmtId="170" fontId="16" fillId="2" borderId="0" xfId="1" applyNumberFormat="1" applyFont="1" applyFill="1" applyProtection="1">
      <protection locked="0"/>
    </xf>
    <xf numFmtId="0" fontId="15" fillId="2" borderId="0" xfId="0" applyFont="1" applyFill="1"/>
    <xf numFmtId="170" fontId="15" fillId="2" borderId="0" xfId="1" applyNumberFormat="1" applyFont="1" applyFill="1" applyProtection="1">
      <protection locked="0"/>
    </xf>
    <xf numFmtId="0" fontId="16" fillId="2" borderId="1" xfId="19" applyNumberFormat="1" applyFont="1" applyFill="1" applyBorder="1" applyAlignment="1" applyProtection="1">
      <alignment horizontal="center" vertical="center" wrapText="1"/>
    </xf>
    <xf numFmtId="0" fontId="16" fillId="2" borderId="3"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left" vertical="center" wrapText="1"/>
    </xf>
    <xf numFmtId="170" fontId="62" fillId="2" borderId="0" xfId="6" applyNumberFormat="1" applyFont="1" applyFill="1" applyAlignment="1" applyProtection="1">
      <alignment horizontal="center" vertical="center"/>
      <protection locked="0"/>
    </xf>
    <xf numFmtId="0" fontId="17" fillId="2" borderId="0" xfId="43" applyNumberFormat="1" applyFont="1" applyFill="1" applyAlignment="1">
      <alignment vertical="center"/>
    </xf>
    <xf numFmtId="0" fontId="15" fillId="2" borderId="0" xfId="43" applyNumberFormat="1" applyFont="1" applyFill="1" applyAlignment="1">
      <alignment vertical="center"/>
    </xf>
    <xf numFmtId="0" fontId="16" fillId="2" borderId="8" xfId="43" applyNumberFormat="1" applyFont="1" applyFill="1" applyBorder="1" applyAlignment="1">
      <alignment vertical="center"/>
    </xf>
    <xf numFmtId="0" fontId="16" fillId="2" borderId="8" xfId="43" applyNumberFormat="1" applyFont="1" applyFill="1" applyBorder="1" applyAlignment="1">
      <alignment horizontal="right" vertical="center"/>
    </xf>
    <xf numFmtId="0" fontId="16" fillId="2" borderId="0" xfId="43" applyNumberFormat="1" applyFont="1" applyFill="1" applyBorder="1" applyAlignment="1">
      <alignment horizontal="right" vertical="center"/>
    </xf>
    <xf numFmtId="170" fontId="16" fillId="2" borderId="0" xfId="237" applyNumberFormat="1" applyFont="1" applyFill="1" applyBorder="1" applyAlignment="1">
      <alignment horizontal="right" vertical="center"/>
    </xf>
    <xf numFmtId="0" fontId="16" fillId="2" borderId="0" xfId="43" applyNumberFormat="1" applyFont="1" applyFill="1" applyBorder="1" applyAlignment="1">
      <alignment vertical="center"/>
    </xf>
    <xf numFmtId="0" fontId="16" fillId="2" borderId="0" xfId="422" applyFont="1" applyFill="1" applyBorder="1" applyAlignment="1">
      <alignment horizontal="right" vertical="center"/>
    </xf>
    <xf numFmtId="0" fontId="16" fillId="2" borderId="0" xfId="422" applyFont="1" applyFill="1" applyAlignment="1">
      <alignment horizontal="right" vertical="center"/>
    </xf>
    <xf numFmtId="170"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70"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170"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70" fontId="15" fillId="2" borderId="0" xfId="237" applyNumberFormat="1" applyFont="1" applyFill="1" applyAlignment="1">
      <alignment horizontal="center" vertical="center"/>
    </xf>
    <xf numFmtId="0" fontId="15" fillId="2" borderId="0" xfId="48" applyFont="1" applyFill="1" applyAlignment="1">
      <alignment horizontal="right" vertical="center"/>
    </xf>
    <xf numFmtId="170"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7" fillId="2" borderId="0" xfId="237" applyNumberFormat="1" applyFont="1" applyFill="1" applyAlignment="1">
      <alignment horizontal="left" wrapText="1"/>
    </xf>
    <xf numFmtId="0" fontId="17" fillId="2" borderId="0" xfId="48" applyFont="1" applyFill="1" applyAlignment="1"/>
    <xf numFmtId="0" fontId="17" fillId="2" borderId="0" xfId="48" applyFont="1" applyFill="1" applyAlignment="1">
      <alignment horizontal="right" vertical="center"/>
    </xf>
    <xf numFmtId="170"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Border="1" applyAlignment="1">
      <alignment vertical="center"/>
    </xf>
    <xf numFmtId="0" fontId="15" fillId="2" borderId="0" xfId="48" applyFont="1" applyFill="1" applyBorder="1" applyAlignment="1">
      <alignment horizontal="right" vertical="center"/>
    </xf>
    <xf numFmtId="170" fontId="16" fillId="2" borderId="0" xfId="237" applyNumberFormat="1" applyFont="1" applyFill="1" applyBorder="1" applyAlignment="1">
      <alignment horizontal="left" vertical="center"/>
    </xf>
    <xf numFmtId="0" fontId="16" fillId="2" borderId="0" xfId="48" applyFont="1" applyFill="1" applyBorder="1" applyAlignment="1">
      <alignment horizontal="left" vertical="center"/>
    </xf>
    <xf numFmtId="170" fontId="16" fillId="2" borderId="0" xfId="237" applyNumberFormat="1" applyFont="1" applyFill="1" applyBorder="1" applyAlignment="1" applyProtection="1">
      <alignment horizontal="center" vertical="center" wrapText="1"/>
    </xf>
    <xf numFmtId="0" fontId="16" fillId="2" borderId="0" xfId="19"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left" vertical="center" wrapText="1"/>
    </xf>
    <xf numFmtId="3"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left" vertical="center" wrapText="1"/>
    </xf>
    <xf numFmtId="3" fontId="16" fillId="2" borderId="3" xfId="48" applyNumberFormat="1" applyFont="1" applyFill="1" applyBorder="1" applyAlignment="1" applyProtection="1">
      <alignment horizontal="center" vertical="center" wrapText="1"/>
    </xf>
    <xf numFmtId="0" fontId="16" fillId="2" borderId="0" xfId="48" applyNumberFormat="1" applyFont="1" applyFill="1" applyBorder="1" applyAlignment="1" applyProtection="1">
      <alignment horizontal="left" vertical="center" wrapText="1"/>
    </xf>
    <xf numFmtId="0" fontId="17" fillId="2" borderId="0" xfId="48" applyFont="1" applyFill="1" applyBorder="1"/>
    <xf numFmtId="0" fontId="17" fillId="2" borderId="1" xfId="48" applyNumberFormat="1" applyFont="1" applyFill="1" applyBorder="1" applyAlignment="1" applyProtection="1">
      <alignment horizontal="left" vertical="center" wrapText="1"/>
    </xf>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70" fontId="16" fillId="2" borderId="3" xfId="48" applyNumberFormat="1" applyFont="1" applyFill="1" applyBorder="1" applyAlignment="1" applyProtection="1">
      <alignment horizontal="right" vertical="center" wrapText="1"/>
    </xf>
    <xf numFmtId="0" fontId="27" fillId="2" borderId="0" xfId="48" applyFont="1" applyFill="1"/>
    <xf numFmtId="3" fontId="16" fillId="2" borderId="3" xfId="48" applyNumberFormat="1" applyFont="1" applyFill="1" applyBorder="1" applyAlignment="1" applyProtection="1">
      <alignment horizontal="right" vertical="center" wrapText="1"/>
    </xf>
    <xf numFmtId="0" fontId="27" fillId="2" borderId="0" xfId="48" applyFont="1" applyFill="1" applyAlignment="1">
      <alignment horizontal="right"/>
    </xf>
    <xf numFmtId="170" fontId="16" fillId="2" borderId="1" xfId="237" applyNumberFormat="1" applyFont="1" applyFill="1" applyBorder="1" applyAlignment="1" applyProtection="1">
      <alignment horizontal="right" vertical="center" wrapText="1"/>
    </xf>
    <xf numFmtId="170" fontId="16" fillId="2" borderId="3" xfId="237" applyNumberFormat="1" applyFont="1" applyFill="1" applyBorder="1" applyAlignment="1" applyProtection="1">
      <alignment horizontal="right" vertical="center" wrapText="1"/>
    </xf>
    <xf numFmtId="170" fontId="17" fillId="2" borderId="1" xfId="237" applyNumberFormat="1" applyFont="1" applyFill="1" applyBorder="1" applyAlignment="1" applyProtection="1">
      <alignment horizontal="right" vertical="center" wrapText="1"/>
      <protection locked="0"/>
    </xf>
    <xf numFmtId="170" fontId="17" fillId="2" borderId="3" xfId="237" applyNumberFormat="1" applyFont="1" applyFill="1" applyBorder="1" applyAlignment="1" applyProtection="1">
      <alignment horizontal="right" vertical="center" wrapText="1"/>
      <protection locked="0"/>
    </xf>
    <xf numFmtId="170" fontId="17" fillId="2" borderId="3" xfId="48" applyNumberFormat="1" applyFont="1" applyFill="1" applyBorder="1" applyAlignment="1" applyProtection="1">
      <alignment horizontal="right" vertical="center" wrapText="1"/>
    </xf>
    <xf numFmtId="170" fontId="16" fillId="2" borderId="1" xfId="48" applyNumberFormat="1" applyFont="1" applyFill="1" applyBorder="1" applyAlignment="1" applyProtection="1">
      <alignment horizontal="right" vertical="center" wrapText="1"/>
    </xf>
    <xf numFmtId="0" fontId="28" fillId="2" borderId="0" xfId="48" applyFont="1" applyFill="1"/>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27" fillId="2" borderId="0" xfId="48" applyNumberFormat="1" applyFont="1" applyFill="1"/>
    <xf numFmtId="0" fontId="16" fillId="2" borderId="1" xfId="19" applyNumberFormat="1" applyFont="1" applyFill="1" applyBorder="1" applyAlignment="1" applyProtection="1">
      <alignment horizontal="left" vertical="center" wrapText="1"/>
    </xf>
    <xf numFmtId="3" fontId="16" fillId="2" borderId="1" xfId="19" applyNumberFormat="1" applyFont="1" applyFill="1" applyBorder="1" applyAlignment="1" applyProtection="1">
      <alignment horizontal="right" vertical="center" wrapText="1"/>
    </xf>
    <xf numFmtId="0" fontId="16" fillId="2" borderId="1" xfId="19" applyNumberFormat="1" applyFont="1" applyFill="1" applyBorder="1" applyAlignment="1" applyProtection="1">
      <alignment horizontal="right" vertical="center" wrapText="1"/>
    </xf>
    <xf numFmtId="0" fontId="16" fillId="2" borderId="3" xfId="19" applyNumberFormat="1" applyFont="1" applyFill="1" applyBorder="1" applyAlignment="1" applyProtection="1">
      <alignment horizontal="right" vertical="center" wrapText="1"/>
    </xf>
    <xf numFmtId="3" fontId="16" fillId="2" borderId="3" xfId="19" applyNumberFormat="1" applyFont="1" applyFill="1" applyBorder="1" applyAlignment="1" applyProtection="1">
      <alignment horizontal="right" vertical="center" wrapText="1"/>
    </xf>
    <xf numFmtId="170" fontId="16" fillId="2" borderId="0" xfId="237" applyNumberFormat="1" applyFont="1" applyFill="1" applyBorder="1" applyAlignment="1" applyProtection="1">
      <alignment horizontal="left" vertical="center" wrapText="1"/>
    </xf>
    <xf numFmtId="0" fontId="16" fillId="2" borderId="0" xfId="19" applyNumberFormat="1" applyFont="1" applyFill="1" applyBorder="1" applyAlignment="1" applyProtection="1">
      <alignment horizontal="left" vertical="center" wrapText="1"/>
    </xf>
    <xf numFmtId="170"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6" fillId="2" borderId="0" xfId="48" applyFont="1" applyFill="1" applyBorder="1" applyAlignment="1">
      <alignment horizontal="left"/>
    </xf>
    <xf numFmtId="0" fontId="17" fillId="2" borderId="0" xfId="48" applyFont="1" applyFill="1" applyBorder="1" applyAlignment="1"/>
    <xf numFmtId="0" fontId="17" fillId="2" borderId="0" xfId="48" applyFont="1" applyFill="1" applyBorder="1" applyAlignment="1">
      <alignment horizontal="right" vertical="center"/>
    </xf>
    <xf numFmtId="0" fontId="17" fillId="2" borderId="8" xfId="48" applyFont="1" applyFill="1" applyBorder="1" applyAlignment="1"/>
    <xf numFmtId="170" fontId="16" fillId="2" borderId="8" xfId="1" applyNumberFormat="1" applyFont="1" applyFill="1" applyBorder="1" applyAlignment="1" applyProtection="1">
      <alignment horizontal="left"/>
      <protection locked="0"/>
    </xf>
    <xf numFmtId="170" fontId="17" fillId="2" borderId="8" xfId="1" applyNumberFormat="1" applyFont="1" applyFill="1" applyBorder="1" applyAlignment="1" applyProtection="1">
      <alignment horizontal="left"/>
      <protection locked="0"/>
    </xf>
    <xf numFmtId="170" fontId="16" fillId="2" borderId="0" xfId="1" applyNumberFormat="1" applyFont="1" applyFill="1" applyBorder="1" applyAlignment="1" applyProtection="1">
      <alignment horizontal="left"/>
      <protection locked="0"/>
    </xf>
    <xf numFmtId="170" fontId="17" fillId="2" borderId="0" xfId="1" applyNumberFormat="1" applyFont="1" applyFill="1" applyBorder="1" applyAlignment="1" applyProtection="1">
      <alignment horizontal="left"/>
      <protection locked="0"/>
    </xf>
    <xf numFmtId="3" fontId="16" fillId="2" borderId="0" xfId="496" applyNumberFormat="1" applyFont="1" applyFill="1" applyAlignment="1">
      <alignment vertical="center" wrapText="1"/>
    </xf>
    <xf numFmtId="3" fontId="17" fillId="2" borderId="0" xfId="496" applyNumberFormat="1" applyFont="1" applyFill="1" applyAlignment="1">
      <alignment vertical="center" wrapText="1"/>
    </xf>
    <xf numFmtId="3" fontId="29"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applyAlignment="1"/>
    <xf numFmtId="0" fontId="16" fillId="2" borderId="0" xfId="48" applyFont="1" applyFill="1" applyAlignment="1">
      <alignment vertical="center"/>
    </xf>
    <xf numFmtId="170"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70" fontId="16" fillId="2" borderId="1" xfId="237" applyNumberFormat="1" applyFont="1" applyFill="1" applyBorder="1" applyAlignment="1" applyProtection="1">
      <alignment horizontal="left" vertical="center" wrapText="1"/>
    </xf>
    <xf numFmtId="0" fontId="26" fillId="2" borderId="0" xfId="48" applyFont="1" applyFill="1"/>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70" fontId="16" fillId="2" borderId="0" xfId="237" applyNumberFormat="1" applyFont="1" applyFill="1" applyAlignment="1">
      <alignment horizontal="left"/>
    </xf>
    <xf numFmtId="170" fontId="16" fillId="2" borderId="0" xfId="237" applyNumberFormat="1" applyFont="1" applyFill="1" applyAlignment="1"/>
    <xf numFmtId="170" fontId="17" fillId="2" borderId="0" xfId="237" applyNumberFormat="1" applyFont="1" applyFill="1" applyAlignment="1"/>
    <xf numFmtId="170" fontId="16" fillId="2" borderId="0" xfId="237" applyNumberFormat="1" applyFont="1" applyFill="1" applyBorder="1" applyAlignment="1">
      <alignment horizontal="left"/>
    </xf>
    <xf numFmtId="0" fontId="16" fillId="2" borderId="0" xfId="48" applyFont="1" applyFill="1" applyBorder="1" applyAlignment="1">
      <alignment horizontal="right"/>
    </xf>
    <xf numFmtId="0" fontId="16" fillId="2" borderId="8" xfId="43" applyFont="1" applyFill="1" applyBorder="1" applyAlignment="1">
      <alignment vertical="center"/>
    </xf>
    <xf numFmtId="0" fontId="16" fillId="2" borderId="0" xfId="422" applyFont="1" applyFill="1" applyBorder="1" applyAlignment="1">
      <alignment vertical="center"/>
    </xf>
    <xf numFmtId="170" fontId="16" fillId="2" borderId="8" xfId="1" applyNumberFormat="1" applyFont="1" applyFill="1" applyBorder="1" applyAlignment="1" applyProtection="1">
      <protection locked="0"/>
    </xf>
    <xf numFmtId="169" fontId="17" fillId="2" borderId="0" xfId="237" applyFont="1" applyFill="1"/>
    <xf numFmtId="169" fontId="17" fillId="2" borderId="0" xfId="237" applyFont="1" applyFill="1" applyAlignment="1">
      <alignment vertical="center"/>
    </xf>
    <xf numFmtId="3" fontId="29" fillId="2" borderId="0" xfId="496" applyNumberFormat="1" applyFont="1" applyFill="1" applyAlignment="1">
      <alignment vertical="center" wrapText="1"/>
    </xf>
    <xf numFmtId="0" fontId="17" fillId="2" borderId="0" xfId="48" applyFont="1" applyFill="1" applyBorder="1" applyAlignment="1">
      <alignment vertical="center"/>
    </xf>
    <xf numFmtId="0" fontId="15" fillId="2" borderId="0" xfId="48" applyFont="1" applyFill="1" applyAlignment="1">
      <alignment horizontal="right"/>
    </xf>
    <xf numFmtId="170" fontId="17" fillId="2" borderId="0" xfId="48" applyNumberFormat="1" applyFont="1" applyFill="1"/>
    <xf numFmtId="170"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169" fontId="27"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Border="1" applyAlignment="1">
      <alignment horizontal="center" vertical="center"/>
    </xf>
    <xf numFmtId="49" fontId="16" fillId="2" borderId="0" xfId="19" applyNumberFormat="1" applyFont="1" applyFill="1" applyBorder="1" applyAlignment="1" applyProtection="1">
      <alignment horizontal="left" vertical="center" wrapText="1"/>
    </xf>
    <xf numFmtId="170"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horizontal="center"/>
    </xf>
    <xf numFmtId="0" fontId="17" fillId="2" borderId="0" xfId="48" applyFont="1" applyFill="1" applyAlignment="1">
      <alignment wrapText="1"/>
    </xf>
    <xf numFmtId="169" fontId="17" fillId="2" borderId="8" xfId="237" applyFont="1" applyFill="1" applyBorder="1"/>
    <xf numFmtId="169" fontId="17" fillId="2" borderId="0" xfId="237" applyFont="1" applyFill="1" applyBorder="1"/>
    <xf numFmtId="0" fontId="17" fillId="2" borderId="0" xfId="43" applyNumberFormat="1" applyFont="1" applyFill="1" applyBorder="1" applyAlignment="1">
      <alignment vertical="center"/>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7" fillId="2" borderId="0" xfId="49" applyFont="1" applyFill="1" applyAlignment="1">
      <alignment horizontal="center"/>
    </xf>
    <xf numFmtId="0" fontId="17" fillId="2" borderId="0" xfId="49" applyFont="1" applyFill="1"/>
    <xf numFmtId="0" fontId="16" fillId="2" borderId="0" xfId="48" applyFont="1" applyFill="1"/>
    <xf numFmtId="170" fontId="16" fillId="2" borderId="0" xfId="50" applyNumberFormat="1" applyFont="1" applyFill="1" applyAlignment="1" applyProtection="1">
      <alignment horizontal="right"/>
      <protection locked="0"/>
    </xf>
    <xf numFmtId="0" fontId="15" fillId="2" borderId="0" xfId="48" applyFont="1" applyFill="1"/>
    <xf numFmtId="170" fontId="15" fillId="2" borderId="0" xfId="50" applyNumberFormat="1" applyFont="1" applyFill="1" applyAlignment="1" applyProtection="1">
      <alignment horizontal="right"/>
      <protection locked="0"/>
    </xf>
    <xf numFmtId="0" fontId="27" fillId="2" borderId="0" xfId="49" applyFont="1" applyFill="1"/>
    <xf numFmtId="170" fontId="17" fillId="2" borderId="0" xfId="50" applyNumberFormat="1" applyFont="1" applyFill="1" applyAlignment="1" applyProtection="1">
      <alignment horizontal="right"/>
      <protection locked="0"/>
    </xf>
    <xf numFmtId="0" fontId="27" fillId="2" borderId="0" xfId="49" applyFont="1" applyFill="1" applyBorder="1"/>
    <xf numFmtId="170" fontId="17" fillId="2" borderId="0" xfId="50" applyNumberFormat="1" applyFont="1" applyFill="1" applyBorder="1" applyAlignment="1" applyProtection="1">
      <alignment horizontal="right"/>
      <protection locked="0"/>
    </xf>
    <xf numFmtId="0" fontId="16" fillId="2" borderId="8" xfId="48" applyFont="1" applyFill="1" applyBorder="1"/>
    <xf numFmtId="0" fontId="17" fillId="2" borderId="8" xfId="48" applyFont="1" applyFill="1" applyBorder="1"/>
    <xf numFmtId="0" fontId="16" fillId="2" borderId="1" xfId="49" applyFont="1" applyFill="1" applyBorder="1" applyAlignment="1">
      <alignment horizontal="center" vertical="center" wrapText="1"/>
    </xf>
    <xf numFmtId="0" fontId="27" fillId="2" borderId="0" xfId="49" applyFont="1" applyFill="1" applyAlignment="1">
      <alignment horizontal="center"/>
    </xf>
    <xf numFmtId="0" fontId="17" fillId="2" borderId="1" xfId="30" applyFont="1" applyFill="1" applyBorder="1"/>
    <xf numFmtId="0" fontId="17" fillId="2" borderId="1" xfId="30" applyFont="1" applyFill="1" applyBorder="1" applyAlignment="1">
      <alignment vertical="center" wrapText="1"/>
    </xf>
    <xf numFmtId="167"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27" fillId="2" borderId="2" xfId="30" applyFont="1" applyFill="1" applyBorder="1"/>
    <xf numFmtId="0" fontId="16" fillId="2" borderId="1" xfId="30" applyFont="1" applyFill="1" applyBorder="1" applyAlignment="1">
      <alignment horizontal="center" vertical="center" wrapText="1"/>
    </xf>
    <xf numFmtId="0" fontId="13" fillId="2" borderId="1" xfId="0" applyFont="1" applyFill="1" applyBorder="1"/>
    <xf numFmtId="169" fontId="13" fillId="2" borderId="1" xfId="1" applyFont="1" applyFill="1" applyBorder="1">
      <protection locked="0"/>
    </xf>
    <xf numFmtId="0" fontId="19" fillId="2" borderId="0" xfId="0" applyFont="1" applyFill="1"/>
    <xf numFmtId="49" fontId="20"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0" fontId="21" fillId="2" borderId="0" xfId="0" applyFont="1" applyFill="1" applyAlignment="1">
      <alignment vertical="center" wrapText="1"/>
    </xf>
    <xf numFmtId="0" fontId="19" fillId="0" borderId="0" xfId="963" applyFont="1" applyFill="1"/>
    <xf numFmtId="0" fontId="151" fillId="0" borderId="0" xfId="963" applyFont="1" applyFill="1"/>
    <xf numFmtId="0" fontId="152" fillId="0" borderId="0" xfId="963" applyFont="1" applyFill="1"/>
    <xf numFmtId="0" fontId="153" fillId="0" borderId="0" xfId="963" applyFont="1" applyFill="1"/>
    <xf numFmtId="0" fontId="19" fillId="0" borderId="0" xfId="963" applyFont="1" applyFill="1" applyAlignment="1">
      <alignment horizontal="right" vertical="center"/>
    </xf>
    <xf numFmtId="0" fontId="19" fillId="0" borderId="1" xfId="963" applyFont="1" applyFill="1" applyBorder="1" applyAlignment="1" applyProtection="1">
      <alignment horizontal="left"/>
      <protection locked="0"/>
    </xf>
    <xf numFmtId="0" fontId="154" fillId="0" borderId="0" xfId="963" applyFont="1" applyFill="1" applyAlignment="1">
      <alignment horizontal="right" vertical="center"/>
    </xf>
    <xf numFmtId="0" fontId="154" fillId="0" borderId="0" xfId="963" applyFont="1" applyFill="1" applyAlignment="1">
      <alignment horizontal="left" vertical="center"/>
    </xf>
    <xf numFmtId="0" fontId="19" fillId="0" borderId="0" xfId="963" applyFont="1" applyFill="1" applyAlignment="1">
      <alignment horizontal="left" vertical="center"/>
    </xf>
    <xf numFmtId="0" fontId="154" fillId="0" borderId="0" xfId="963" applyFont="1" applyFill="1" applyAlignment="1">
      <alignment horizontal="right"/>
    </xf>
    <xf numFmtId="0" fontId="154" fillId="0" borderId="0" xfId="963" applyFont="1" applyFill="1" applyBorder="1" applyAlignment="1" applyProtection="1">
      <alignment horizontal="left"/>
      <protection locked="0"/>
    </xf>
    <xf numFmtId="0" fontId="154" fillId="0" borderId="0" xfId="963" applyFont="1" applyFill="1"/>
    <xf numFmtId="0" fontId="155" fillId="0" borderId="1" xfId="963" applyFont="1" applyFill="1" applyBorder="1" applyAlignment="1">
      <alignment horizontal="center"/>
    </xf>
    <xf numFmtId="0" fontId="19" fillId="0" borderId="1" xfId="963" applyFont="1" applyFill="1" applyBorder="1" applyAlignment="1">
      <alignment horizontal="center"/>
    </xf>
    <xf numFmtId="0" fontId="19" fillId="0" borderId="1" xfId="963" applyFont="1" applyFill="1" applyBorder="1" applyAlignment="1">
      <alignment horizontal="left" wrapText="1"/>
    </xf>
    <xf numFmtId="0" fontId="157" fillId="0" borderId="1" xfId="964" applyFont="1" applyFill="1" applyBorder="1" applyAlignment="1">
      <alignment vertical="center" wrapText="1"/>
    </xf>
    <xf numFmtId="0" fontId="19" fillId="0" borderId="1" xfId="963" applyFont="1" applyFill="1" applyBorder="1" applyAlignment="1">
      <alignment vertical="center" wrapText="1"/>
    </xf>
    <xf numFmtId="0" fontId="19" fillId="0" borderId="1" xfId="963" applyFont="1" applyFill="1" applyBorder="1"/>
    <xf numFmtId="0" fontId="155" fillId="0" borderId="0" xfId="963" applyFont="1" applyFill="1" applyAlignment="1">
      <alignment horizontal="center" vertical="center"/>
    </xf>
    <xf numFmtId="0" fontId="155" fillId="0" borderId="0" xfId="963" applyFont="1" applyFill="1" applyAlignment="1">
      <alignment horizontal="center"/>
    </xf>
    <xf numFmtId="0" fontId="156" fillId="0" borderId="0" xfId="963" applyFont="1" applyFill="1" applyAlignment="1">
      <alignment horizontal="center"/>
    </xf>
    <xf numFmtId="0" fontId="154" fillId="0" borderId="0" xfId="963" applyFont="1" applyFill="1" applyAlignment="1">
      <alignment horizontal="center"/>
    </xf>
    <xf numFmtId="0" fontId="158" fillId="0" borderId="0" xfId="963" applyFont="1" applyFill="1"/>
    <xf numFmtId="0" fontId="158" fillId="0" borderId="0" xfId="963" applyFont="1" applyFill="1" applyAlignment="1">
      <alignment vertical="top" wrapText="1"/>
    </xf>
    <xf numFmtId="0" fontId="17" fillId="2" borderId="1" xfId="8" applyFont="1" applyFill="1" applyBorder="1" applyAlignment="1" applyProtection="1">
      <alignment horizontal="center" vertical="center" wrapText="1"/>
    </xf>
    <xf numFmtId="0" fontId="16" fillId="2" borderId="1" xfId="8" applyFont="1" applyFill="1" applyBorder="1" applyAlignment="1" applyProtection="1">
      <alignment horizontal="center" vertical="center" wrapText="1"/>
    </xf>
    <xf numFmtId="0" fontId="13" fillId="2" borderId="0" xfId="19" applyFont="1" applyFill="1"/>
    <xf numFmtId="0" fontId="16" fillId="2" borderId="0" xfId="19" applyFont="1" applyFill="1" applyAlignment="1">
      <alignment horizontal="left" vertical="top" wrapText="1"/>
    </xf>
    <xf numFmtId="0" fontId="17" fillId="2" borderId="0" xfId="19" applyFont="1" applyFill="1" applyAlignment="1">
      <alignment horizontal="left" vertical="top" wrapText="1"/>
    </xf>
    <xf numFmtId="0" fontId="16" fillId="2" borderId="1" xfId="8" applyFont="1" applyFill="1" applyBorder="1" applyAlignment="1" applyProtection="1">
      <alignment wrapText="1"/>
    </xf>
    <xf numFmtId="0" fontId="17" fillId="2" borderId="1" xfId="8" applyFont="1" applyFill="1" applyBorder="1" applyAlignment="1" applyProtection="1">
      <alignment wrapText="1"/>
    </xf>
    <xf numFmtId="0" fontId="16" fillId="2" borderId="1" xfId="8" applyFont="1" applyFill="1" applyBorder="1" applyAlignment="1" applyProtection="1">
      <alignment vertical="center" wrapText="1"/>
    </xf>
    <xf numFmtId="0" fontId="16" fillId="2" borderId="0" xfId="19" applyFont="1" applyFill="1"/>
    <xf numFmtId="0" fontId="15" fillId="2" borderId="0" xfId="19" applyFont="1" applyFill="1"/>
    <xf numFmtId="0" fontId="17" fillId="2" borderId="2" xfId="19" applyFont="1" applyFill="1" applyBorder="1"/>
    <xf numFmtId="0" fontId="13" fillId="2" borderId="2" xfId="19" applyFont="1" applyFill="1" applyBorder="1"/>
    <xf numFmtId="0" fontId="16" fillId="2" borderId="0" xfId="19" applyFont="1" applyFill="1" applyBorder="1"/>
    <xf numFmtId="0" fontId="13" fillId="2" borderId="0" xfId="19" applyFont="1" applyFill="1" applyAlignment="1">
      <alignment horizontal="left"/>
    </xf>
    <xf numFmtId="3" fontId="16" fillId="2" borderId="1" xfId="8" applyNumberFormat="1" applyFont="1" applyFill="1" applyBorder="1" applyAlignment="1" applyProtection="1">
      <alignment horizontal="left" wrapText="1"/>
    </xf>
    <xf numFmtId="0" fontId="162" fillId="0" borderId="1" xfId="963" applyFont="1" applyFill="1" applyBorder="1" applyAlignment="1" applyProtection="1">
      <alignment horizontal="left"/>
      <protection locked="0"/>
    </xf>
    <xf numFmtId="0" fontId="16" fillId="2" borderId="0" xfId="0" applyFont="1" applyFill="1" applyAlignment="1">
      <alignment vertical="center" wrapText="1"/>
    </xf>
    <xf numFmtId="0" fontId="17" fillId="2" borderId="0" xfId="0" applyFont="1" applyFill="1" applyAlignment="1">
      <alignment vertical="center" wrapText="1"/>
    </xf>
    <xf numFmtId="49" fontId="16" fillId="2" borderId="1" xfId="0" applyNumberFormat="1" applyFont="1" applyFill="1" applyBorder="1" applyAlignment="1" applyProtection="1">
      <alignment horizontal="center" vertical="center" wrapText="1"/>
    </xf>
    <xf numFmtId="0" fontId="17" fillId="2" borderId="0" xfId="0" applyFont="1" applyFill="1" applyBorder="1"/>
    <xf numFmtId="170" fontId="13" fillId="2" borderId="0" xfId="0" applyNumberFormat="1" applyFont="1" applyFill="1"/>
    <xf numFmtId="0" fontId="15" fillId="2" borderId="0" xfId="0" applyFont="1" applyFill="1" applyBorder="1"/>
    <xf numFmtId="170" fontId="15" fillId="2" borderId="0" xfId="1" applyNumberFormat="1" applyFont="1" applyFill="1" applyBorder="1" applyProtection="1">
      <protection locked="0"/>
    </xf>
    <xf numFmtId="10" fontId="16" fillId="2" borderId="1" xfId="44" applyNumberFormat="1" applyFont="1" applyFill="1" applyBorder="1" applyAlignment="1" applyProtection="1">
      <alignment horizontal="center" vertical="center" wrapText="1"/>
    </xf>
    <xf numFmtId="0" fontId="26" fillId="2" borderId="0" xfId="30" applyFont="1" applyFill="1" applyAlignment="1">
      <alignment vertical="center"/>
    </xf>
    <xf numFmtId="0" fontId="17" fillId="2" borderId="0" xfId="0" applyFont="1" applyFill="1" applyBorder="1" applyAlignment="1">
      <alignment horizontal="left"/>
    </xf>
    <xf numFmtId="0" fontId="17" fillId="2" borderId="0" xfId="0" applyFont="1" applyFill="1" applyBorder="1" applyAlignment="1">
      <alignment horizontal="left" vertical="center" wrapText="1"/>
    </xf>
    <xf numFmtId="0" fontId="16" fillId="2" borderId="0" xfId="30" applyFont="1" applyFill="1" applyBorder="1" applyAlignment="1">
      <alignment horizontal="left" vertical="center"/>
    </xf>
    <xf numFmtId="10" fontId="16" fillId="2" borderId="0" xfId="44" applyNumberFormat="1" applyFont="1" applyFill="1" applyBorder="1" applyAlignment="1" applyProtection="1">
      <alignment horizontal="center" vertical="center" wrapText="1"/>
    </xf>
    <xf numFmtId="49" fontId="16" fillId="2" borderId="1" xfId="0" applyNumberFormat="1" applyFont="1" applyFill="1" applyBorder="1" applyAlignment="1" applyProtection="1">
      <alignment horizontal="left" vertical="center" wrapText="1"/>
    </xf>
    <xf numFmtId="0" fontId="16" fillId="2" borderId="1" xfId="0" applyNumberFormat="1" applyFont="1" applyFill="1" applyBorder="1" applyAlignment="1" applyProtection="1">
      <alignment horizontal="left" vertical="center" wrapText="1"/>
    </xf>
    <xf numFmtId="170" fontId="16" fillId="2" borderId="1" xfId="1" applyNumberFormat="1" applyFont="1" applyFill="1" applyBorder="1" applyAlignment="1" applyProtection="1">
      <alignment horizontal="right"/>
    </xf>
    <xf numFmtId="0" fontId="17" fillId="2" borderId="1" xfId="0" applyNumberFormat="1" applyFont="1" applyFill="1" applyBorder="1" applyAlignment="1" applyProtection="1">
      <alignment horizontal="left" vertical="center" wrapText="1"/>
    </xf>
    <xf numFmtId="170" fontId="13" fillId="2" borderId="1" xfId="2" applyNumberFormat="1" applyFont="1" applyFill="1" applyBorder="1" applyAlignment="1">
      <alignment horizontal="right" vertical="center"/>
    </xf>
    <xf numFmtId="170" fontId="17" fillId="2" borderId="1" xfId="1" applyNumberFormat="1" applyFont="1" applyFill="1" applyBorder="1" applyAlignment="1" applyProtection="1">
      <alignment horizontal="right"/>
    </xf>
    <xf numFmtId="10" fontId="16" fillId="2" borderId="1" xfId="1" applyNumberFormat="1" applyFont="1" applyFill="1" applyBorder="1" applyAlignment="1" applyProtection="1">
      <alignment horizontal="right"/>
    </xf>
    <xf numFmtId="0" fontId="16" fillId="2" borderId="0" xfId="0" applyNumberFormat="1" applyFont="1" applyFill="1" applyBorder="1" applyAlignment="1" applyProtection="1">
      <alignment horizontal="left" vertical="center" wrapText="1"/>
    </xf>
    <xf numFmtId="170" fontId="16" fillId="2" borderId="0" xfId="1" applyNumberFormat="1" applyFont="1" applyFill="1" applyBorder="1" applyAlignment="1" applyProtection="1">
      <alignment horizontal="right"/>
    </xf>
    <xf numFmtId="170" fontId="16" fillId="2" borderId="0" xfId="1" applyNumberFormat="1" applyFont="1" applyFill="1" applyBorder="1" applyAlignment="1">
      <alignment horizontal="right"/>
      <protection locked="0"/>
    </xf>
    <xf numFmtId="10" fontId="16" fillId="2" borderId="0" xfId="1" applyNumberFormat="1" applyFont="1" applyFill="1" applyBorder="1" applyAlignment="1" applyProtection="1">
      <alignment horizontal="right"/>
    </xf>
    <xf numFmtId="0" fontId="17" fillId="2" borderId="0" xfId="30" applyFont="1" applyFill="1" applyBorder="1" applyAlignment="1">
      <alignment horizontal="left"/>
    </xf>
    <xf numFmtId="0" fontId="17" fillId="2" borderId="0" xfId="30" applyFont="1" applyFill="1" applyBorder="1"/>
    <xf numFmtId="0" fontId="17" fillId="2" borderId="0" xfId="30" applyFont="1" applyFill="1" applyBorder="1" applyAlignment="1">
      <alignment horizontal="center"/>
    </xf>
    <xf numFmtId="0" fontId="17" fillId="2" borderId="1" xfId="0" quotePrefix="1" applyNumberFormat="1" applyFont="1" applyFill="1" applyBorder="1" applyAlignment="1" applyProtection="1">
      <alignment horizontal="left" vertical="center" wrapText="1"/>
    </xf>
    <xf numFmtId="0" fontId="17" fillId="2" borderId="0" xfId="0" applyFont="1" applyFill="1" applyAlignment="1">
      <alignment horizontal="left" vertical="center" wrapText="1"/>
    </xf>
    <xf numFmtId="0" fontId="15" fillId="2" borderId="0" xfId="0" applyFont="1" applyFill="1" applyAlignment="1">
      <alignment horizontal="center" vertical="center"/>
    </xf>
    <xf numFmtId="0" fontId="26" fillId="2" borderId="0" xfId="30" applyFont="1" applyFill="1"/>
    <xf numFmtId="0" fontId="26" fillId="2" borderId="0" xfId="0" applyFont="1" applyFill="1"/>
    <xf numFmtId="170" fontId="26" fillId="2" borderId="0" xfId="0" applyNumberFormat="1" applyFont="1" applyFill="1"/>
    <xf numFmtId="0" fontId="150" fillId="2" borderId="0" xfId="0" applyFont="1" applyFill="1"/>
    <xf numFmtId="0" fontId="16" fillId="2" borderId="0" xfId="0" applyFont="1" applyFill="1" applyAlignment="1">
      <alignment horizontal="right" vertical="center" wrapText="1"/>
    </xf>
    <xf numFmtId="0" fontId="15" fillId="2" borderId="0" xfId="0" applyFont="1" applyFill="1" applyAlignment="1">
      <alignment horizontal="right" vertical="center" wrapText="1"/>
    </xf>
    <xf numFmtId="0" fontId="16" fillId="2" borderId="0" xfId="0" applyFont="1" applyFill="1" applyAlignment="1">
      <alignment horizontal="center" vertical="center" wrapText="1"/>
    </xf>
    <xf numFmtId="0" fontId="26" fillId="2" borderId="0" xfId="30" applyFont="1" applyFill="1" applyBorder="1" applyAlignment="1">
      <alignment vertical="center"/>
    </xf>
    <xf numFmtId="0" fontId="26" fillId="2" borderId="0" xfId="30" applyFont="1" applyFill="1" applyBorder="1" applyAlignment="1">
      <alignment horizontal="center"/>
    </xf>
    <xf numFmtId="0" fontId="26" fillId="2" borderId="0" xfId="30" applyFont="1" applyFill="1" applyBorder="1"/>
    <xf numFmtId="0" fontId="26" fillId="2" borderId="0" xfId="30" applyFont="1" applyFill="1" applyAlignment="1">
      <alignment horizontal="center"/>
    </xf>
    <xf numFmtId="10" fontId="17" fillId="2" borderId="1" xfId="1" applyNumberFormat="1" applyFont="1" applyFill="1" applyBorder="1" applyAlignment="1" applyProtection="1">
      <alignment horizontal="right"/>
    </xf>
    <xf numFmtId="170" fontId="16" fillId="2" borderId="1" xfId="1" applyNumberFormat="1" applyFont="1" applyFill="1" applyBorder="1" applyAlignment="1">
      <alignment horizontal="right"/>
      <protection locked="0"/>
    </xf>
    <xf numFmtId="170" fontId="17" fillId="2" borderId="1" xfId="1" applyNumberFormat="1" applyFont="1" applyFill="1" applyBorder="1" applyAlignment="1">
      <alignment horizontal="right"/>
      <protection locked="0"/>
    </xf>
    <xf numFmtId="170" fontId="16" fillId="2" borderId="1" xfId="5" applyNumberFormat="1" applyFont="1" applyFill="1" applyBorder="1" applyAlignment="1" applyProtection="1">
      <alignment vertical="center"/>
      <protection locked="0"/>
    </xf>
    <xf numFmtId="170" fontId="17" fillId="2" borderId="1" xfId="5" applyNumberFormat="1" applyFont="1" applyFill="1" applyBorder="1" applyAlignment="1" applyProtection="1">
      <alignment horizontal="left" vertical="center" wrapText="1"/>
      <protection locked="0"/>
    </xf>
    <xf numFmtId="0" fontId="164" fillId="2" borderId="0" xfId="0" applyFont="1" applyFill="1" applyAlignment="1">
      <alignment horizontal="center" vertical="center"/>
    </xf>
    <xf numFmtId="0" fontId="161" fillId="2" borderId="0" xfId="0" applyFont="1" applyFill="1" applyAlignment="1">
      <alignment horizontal="left" vertical="center" wrapText="1"/>
    </xf>
    <xf numFmtId="170" fontId="163" fillId="2" borderId="0" xfId="4" applyNumberFormat="1" applyFont="1" applyFill="1"/>
    <xf numFmtId="170" fontId="165" fillId="2" borderId="1" xfId="1" applyNumberFormat="1" applyFont="1" applyFill="1" applyBorder="1" applyAlignment="1" applyProtection="1">
      <alignment horizontal="center" vertical="center" wrapText="1"/>
    </xf>
    <xf numFmtId="41" fontId="165" fillId="2" borderId="1" xfId="0" applyNumberFormat="1" applyFont="1" applyFill="1" applyBorder="1" applyAlignment="1" applyProtection="1">
      <alignment horizontal="right" vertical="center" wrapText="1"/>
    </xf>
    <xf numFmtId="10" fontId="161" fillId="2" borderId="1" xfId="0" applyNumberFormat="1" applyFont="1" applyFill="1" applyBorder="1" applyAlignment="1" applyProtection="1">
      <alignment horizontal="right" vertical="center" wrapText="1"/>
    </xf>
    <xf numFmtId="170" fontId="161" fillId="2" borderId="0" xfId="1" applyNumberFormat="1" applyFont="1" applyFill="1" applyBorder="1" applyProtection="1"/>
    <xf numFmtId="170" fontId="165" fillId="2" borderId="0" xfId="1" applyNumberFormat="1" applyFont="1" applyFill="1" applyBorder="1" applyProtection="1">
      <protection locked="0"/>
    </xf>
    <xf numFmtId="170" fontId="164" fillId="2" borderId="0" xfId="1" applyNumberFormat="1" applyFont="1" applyFill="1" applyBorder="1" applyProtection="1">
      <protection locked="0"/>
    </xf>
    <xf numFmtId="170" fontId="161" fillId="2" borderId="0" xfId="1" applyNumberFormat="1" applyFont="1" applyFill="1" applyBorder="1" applyProtection="1">
      <protection locked="0"/>
    </xf>
    <xf numFmtId="170" fontId="161" fillId="2" borderId="2" xfId="1" applyNumberFormat="1" applyFont="1" applyFill="1" applyBorder="1" applyProtection="1">
      <protection locked="0"/>
    </xf>
    <xf numFmtId="170" fontId="166" fillId="2" borderId="0" xfId="4" applyNumberFormat="1" applyFont="1" applyFill="1"/>
    <xf numFmtId="49" fontId="16" fillId="2" borderId="1" xfId="19" applyNumberFormat="1" applyFont="1" applyFill="1" applyBorder="1" applyAlignment="1" applyProtection="1">
      <alignment horizontal="center" vertical="center" wrapText="1"/>
    </xf>
    <xf numFmtId="0" fontId="16" fillId="2" borderId="0" xfId="19" applyFont="1" applyFill="1" applyAlignment="1">
      <alignment horizontal="center" vertical="center" wrapText="1"/>
    </xf>
    <xf numFmtId="0" fontId="15" fillId="2" borderId="0" xfId="19" applyFont="1" applyFill="1" applyAlignment="1">
      <alignment horizontal="center" vertical="center"/>
    </xf>
    <xf numFmtId="0" fontId="16" fillId="2" borderId="6" xfId="19" applyNumberFormat="1" applyFont="1" applyFill="1" applyBorder="1" applyAlignment="1" applyProtection="1">
      <alignment horizontal="center" vertical="center" wrapText="1"/>
    </xf>
    <xf numFmtId="10" fontId="16" fillId="2" borderId="1" xfId="48" applyNumberFormat="1" applyFont="1" applyFill="1" applyBorder="1" applyAlignment="1" applyProtection="1">
      <alignment horizontal="right" vertical="center" wrapText="1"/>
    </xf>
    <xf numFmtId="10" fontId="16" fillId="2" borderId="1" xfId="237" applyNumberFormat="1" applyFont="1" applyFill="1" applyBorder="1" applyAlignment="1" applyProtection="1">
      <alignment horizontal="right" vertical="center" wrapText="1"/>
      <protection locked="0"/>
    </xf>
    <xf numFmtId="10" fontId="17" fillId="2" borderId="1" xfId="237" applyNumberFormat="1" applyFont="1" applyFill="1" applyBorder="1" applyAlignment="1" applyProtection="1">
      <alignment horizontal="right" vertical="center" wrapText="1"/>
      <protection locked="0"/>
    </xf>
    <xf numFmtId="10" fontId="16" fillId="2" borderId="1" xfId="709"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6" fillId="2" borderId="1" xfId="19" applyNumberFormat="1" applyFont="1" applyFill="1" applyBorder="1" applyAlignment="1" applyProtection="1">
      <alignment horizontal="right" vertical="center" wrapText="1"/>
    </xf>
    <xf numFmtId="0" fontId="17" fillId="0" borderId="0" xfId="0" applyFont="1" applyFill="1" applyAlignment="1">
      <alignment horizontal="left" vertical="center" wrapText="1"/>
    </xf>
    <xf numFmtId="14" fontId="161"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6" fillId="2" borderId="0" xfId="0" applyFont="1" applyFill="1" applyAlignment="1">
      <alignment horizontal="center" vertical="center" wrapText="1"/>
    </xf>
    <xf numFmtId="0" fontId="15" fillId="2" borderId="0" xfId="0" applyFont="1" applyFill="1" applyAlignment="1">
      <alignment horizontal="center" vertical="center"/>
    </xf>
    <xf numFmtId="0" fontId="15" fillId="2" borderId="0" xfId="0" applyFont="1" applyFill="1" applyAlignment="1">
      <alignment horizontal="right" vertical="center" wrapText="1"/>
    </xf>
    <xf numFmtId="0" fontId="16" fillId="2" borderId="0" xfId="19" applyFont="1" applyFill="1" applyAlignment="1">
      <alignment horizontal="right" vertical="center" wrapText="1"/>
    </xf>
    <xf numFmtId="0" fontId="15" fillId="2" borderId="0" xfId="19" applyFont="1" applyFill="1" applyAlignment="1">
      <alignment horizontal="right" vertical="center" wrapText="1"/>
    </xf>
    <xf numFmtId="0" fontId="16" fillId="2" borderId="0" xfId="19" applyFont="1" applyFill="1" applyAlignment="1">
      <alignment horizontal="center" vertical="center" wrapText="1"/>
    </xf>
    <xf numFmtId="0" fontId="15" fillId="2" borderId="0" xfId="19" applyFont="1" applyFill="1" applyAlignment="1">
      <alignment horizontal="center" vertical="center"/>
    </xf>
    <xf numFmtId="0" fontId="16" fillId="2" borderId="0" xfId="19" applyFont="1" applyFill="1" applyAlignment="1">
      <alignment horizontal="left" vertical="center" wrapText="1"/>
    </xf>
    <xf numFmtId="49" fontId="16" fillId="2" borderId="1" xfId="19" applyNumberFormat="1" applyFont="1" applyFill="1" applyBorder="1" applyAlignment="1" applyProtection="1">
      <alignment horizontal="center" vertical="center" wrapText="1"/>
    </xf>
    <xf numFmtId="0" fontId="17" fillId="2" borderId="5" xfId="8" applyFont="1" applyFill="1" applyBorder="1" applyAlignment="1" applyProtection="1">
      <alignment horizontal="center" vertical="center" wrapText="1"/>
    </xf>
    <xf numFmtId="0" fontId="17" fillId="2" borderId="6" xfId="8" applyFont="1" applyFill="1" applyBorder="1" applyAlignment="1" applyProtection="1">
      <alignment horizontal="center" vertical="center" wrapText="1"/>
    </xf>
    <xf numFmtId="0" fontId="13" fillId="0" borderId="6" xfId="0" applyFont="1" applyBorder="1"/>
    <xf numFmtId="0" fontId="17" fillId="2" borderId="0" xfId="19" applyFont="1" applyFill="1" applyAlignment="1">
      <alignment horizontal="left" vertical="center" wrapText="1"/>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6" fillId="2" borderId="5" xfId="30" applyFont="1" applyFill="1" applyBorder="1" applyAlignment="1" applyProtection="1">
      <alignment horizontal="center" vertical="center" wrapText="1"/>
    </xf>
    <xf numFmtId="0" fontId="16" fillId="2" borderId="6" xfId="30" applyFont="1" applyFill="1" applyBorder="1" applyAlignment="1" applyProtection="1">
      <alignment horizontal="center" vertical="center" wrapText="1"/>
    </xf>
    <xf numFmtId="0" fontId="20" fillId="2" borderId="0" xfId="0" applyFont="1" applyFill="1" applyAlignment="1">
      <alignment horizontal="right" vertical="center" wrapText="1"/>
    </xf>
    <xf numFmtId="0" fontId="23" fillId="2" borderId="0" xfId="0" applyFont="1" applyFill="1" applyAlignment="1">
      <alignment horizontal="right" vertical="center" wrapText="1"/>
    </xf>
    <xf numFmtId="0" fontId="14" fillId="2" borderId="0" xfId="0" applyFont="1" applyFill="1" applyAlignment="1">
      <alignment horizontal="center" vertical="center" wrapText="1"/>
    </xf>
    <xf numFmtId="0" fontId="99" fillId="2" borderId="0" xfId="48" applyFont="1" applyFill="1" applyAlignment="1">
      <alignment horizontal="right" vertical="center" wrapText="1"/>
    </xf>
    <xf numFmtId="0" fontId="23" fillId="2" borderId="0" xfId="48" applyFont="1" applyFill="1" applyAlignment="1">
      <alignment horizontal="right" vertical="center" wrapText="1"/>
    </xf>
    <xf numFmtId="0" fontId="14"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6" fillId="2" borderId="0" xfId="48" applyFont="1" applyFill="1" applyAlignment="1">
      <alignment horizontal="left" vertical="center" wrapText="1"/>
    </xf>
    <xf numFmtId="0" fontId="17" fillId="2" borderId="0" xfId="48" applyFont="1" applyFill="1" applyAlignment="1">
      <alignment horizontal="left" vertical="center" wrapText="1"/>
    </xf>
    <xf numFmtId="0" fontId="149"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6" fillId="2" borderId="0" xfId="48" applyFont="1" applyFill="1" applyAlignment="1">
      <alignment horizontal="right" vertical="center" wrapText="1"/>
    </xf>
    <xf numFmtId="0" fontId="15" fillId="2" borderId="0" xfId="48" applyFont="1" applyFill="1" applyAlignment="1">
      <alignment horizontal="right" vertical="center" wrapText="1"/>
    </xf>
    <xf numFmtId="0" fontId="17" fillId="2" borderId="0" xfId="48" applyFont="1" applyFill="1" applyAlignment="1">
      <alignment vertical="center" wrapText="1"/>
    </xf>
    <xf numFmtId="3" fontId="16" fillId="2" borderId="0" xfId="49" applyNumberFormat="1" applyFont="1" applyFill="1" applyAlignment="1">
      <alignment horizontal="left" vertical="center" wrapText="1"/>
    </xf>
    <xf numFmtId="3" fontId="17"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5" fillId="2" borderId="8" xfId="48" applyFont="1" applyFill="1" applyBorder="1" applyAlignment="1">
      <alignment horizontal="left" vertical="center"/>
    </xf>
    <xf numFmtId="0" fontId="16" fillId="2" borderId="5"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170" fontId="16" fillId="2" borderId="3" xfId="237" applyNumberFormat="1" applyFont="1" applyFill="1" applyBorder="1" applyAlignment="1" applyProtection="1">
      <alignment horizontal="center" vertical="center" wrapText="1"/>
    </xf>
    <xf numFmtId="170" fontId="16" fillId="2" borderId="4" xfId="237" applyNumberFormat="1" applyFont="1" applyFill="1" applyBorder="1" applyAlignment="1" applyProtection="1">
      <alignment horizontal="center" vertical="center" wrapText="1"/>
    </xf>
    <xf numFmtId="0" fontId="16" fillId="2" borderId="0" xfId="48" applyFont="1" applyFill="1" applyAlignment="1">
      <alignment horizontal="right"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170" fontId="16" fillId="2" borderId="5" xfId="237" applyNumberFormat="1" applyFont="1" applyFill="1" applyBorder="1" applyAlignment="1" applyProtection="1">
      <alignment horizontal="center" vertical="center" wrapText="1"/>
    </xf>
    <xf numFmtId="170" fontId="16" fillId="2" borderId="6" xfId="237" applyNumberFormat="1" applyFont="1" applyFill="1" applyBorder="1" applyAlignment="1" applyProtection="1">
      <alignment horizontal="center" vertical="center" wrapText="1"/>
    </xf>
    <xf numFmtId="0" fontId="16" fillId="2" borderId="0" xfId="48" applyFont="1" applyFill="1" applyAlignment="1">
      <alignment horizontal="center"/>
    </xf>
    <xf numFmtId="0" fontId="17" fillId="2" borderId="0" xfId="48" applyFont="1" applyFill="1" applyAlignment="1">
      <alignment horizontal="center"/>
    </xf>
    <xf numFmtId="0" fontId="16" fillId="2" borderId="3" xfId="19" applyNumberFormat="1" applyFont="1" applyFill="1" applyBorder="1" applyAlignment="1" applyProtection="1">
      <alignment horizontal="center" vertical="center" wrapText="1"/>
    </xf>
    <xf numFmtId="0" fontId="16" fillId="2" borderId="4" xfId="19" applyNumberFormat="1" applyFont="1" applyFill="1" applyBorder="1" applyAlignment="1" applyProtection="1">
      <alignment horizontal="center" vertical="center" wrapText="1"/>
    </xf>
    <xf numFmtId="0" fontId="165" fillId="2" borderId="0" xfId="0" applyFont="1" applyFill="1" applyAlignment="1">
      <alignment horizontal="right" vertical="center" wrapText="1"/>
    </xf>
    <xf numFmtId="0" fontId="163" fillId="2" borderId="0" xfId="0" applyFont="1" applyFill="1"/>
    <xf numFmtId="0" fontId="161" fillId="2" borderId="0" xfId="0" applyFont="1" applyFill="1"/>
    <xf numFmtId="0" fontId="161" fillId="2" borderId="0" xfId="0" applyFont="1" applyFill="1" applyAlignment="1">
      <alignment horizontal="right" vertical="center" wrapText="1"/>
    </xf>
    <xf numFmtId="0" fontId="165" fillId="2" borderId="0" xfId="0" applyFont="1" applyFill="1" applyAlignment="1">
      <alignment horizontal="center" vertical="center" wrapText="1"/>
    </xf>
    <xf numFmtId="0" fontId="161" fillId="2" borderId="0" xfId="0" applyFont="1" applyFill="1" applyAlignment="1">
      <alignment horizontal="center" vertical="center"/>
    </xf>
    <xf numFmtId="0" fontId="161" fillId="2" borderId="0" xfId="0" applyFont="1" applyFill="1" applyAlignment="1">
      <alignment horizontal="center" vertical="center"/>
    </xf>
    <xf numFmtId="0" fontId="161" fillId="2" borderId="0" xfId="0" applyFont="1" applyFill="1" applyAlignment="1">
      <alignment vertical="center"/>
    </xf>
    <xf numFmtId="0" fontId="165" fillId="2" borderId="0" xfId="0" applyFont="1" applyFill="1" applyAlignment="1">
      <alignment horizontal="left" vertical="center" wrapText="1"/>
    </xf>
    <xf numFmtId="0" fontId="165" fillId="2" borderId="0" xfId="0" applyFont="1" applyFill="1" applyAlignment="1">
      <alignment horizontal="left" vertical="center" wrapText="1"/>
    </xf>
    <xf numFmtId="0" fontId="165" fillId="2" borderId="0" xfId="0" applyFont="1" applyFill="1" applyAlignment="1">
      <alignment vertical="center" wrapText="1"/>
    </xf>
    <xf numFmtId="0" fontId="161" fillId="2" borderId="0" xfId="0" applyFont="1" applyFill="1" applyAlignment="1">
      <alignment horizontal="left" vertical="center" wrapText="1"/>
    </xf>
    <xf numFmtId="0" fontId="161" fillId="2" borderId="0" xfId="0" applyFont="1" applyFill="1" applyAlignment="1">
      <alignment vertical="center" wrapText="1"/>
    </xf>
    <xf numFmtId="49" fontId="165" fillId="2" borderId="5" xfId="0" applyNumberFormat="1" applyFont="1" applyFill="1" applyBorder="1" applyAlignment="1" applyProtection="1">
      <alignment horizontal="center" vertical="center" wrapText="1"/>
    </xf>
    <xf numFmtId="49" fontId="165" fillId="2" borderId="3" xfId="0" applyNumberFormat="1" applyFont="1" applyFill="1" applyBorder="1" applyAlignment="1" applyProtection="1">
      <alignment horizontal="center" vertical="center" wrapText="1"/>
    </xf>
    <xf numFmtId="49" fontId="165" fillId="2" borderId="4" xfId="0" applyNumberFormat="1" applyFont="1" applyFill="1" applyBorder="1" applyAlignment="1" applyProtection="1">
      <alignment horizontal="center" vertical="center" wrapText="1"/>
    </xf>
    <xf numFmtId="49" fontId="165" fillId="2" borderId="6" xfId="0" applyNumberFormat="1" applyFont="1" applyFill="1" applyBorder="1" applyAlignment="1" applyProtection="1">
      <alignment horizontal="center" vertical="center" wrapText="1"/>
    </xf>
    <xf numFmtId="49" fontId="165" fillId="2" borderId="1" xfId="0" applyNumberFormat="1" applyFont="1" applyFill="1" applyBorder="1" applyAlignment="1" applyProtection="1">
      <alignment horizontal="center" vertical="center" wrapText="1"/>
    </xf>
    <xf numFmtId="167" fontId="161" fillId="2" borderId="0" xfId="0" applyNumberFormat="1" applyFont="1" applyFill="1"/>
    <xf numFmtId="0" fontId="165" fillId="2" borderId="1" xfId="8" applyFont="1" applyFill="1" applyBorder="1" applyAlignment="1" applyProtection="1">
      <alignment horizontal="left" vertical="center" wrapText="1"/>
    </xf>
    <xf numFmtId="0" fontId="161" fillId="2" borderId="1" xfId="8" applyFont="1" applyFill="1" applyBorder="1" applyAlignment="1" applyProtection="1">
      <alignment horizontal="center" vertical="center" wrapText="1"/>
    </xf>
    <xf numFmtId="167" fontId="165" fillId="2" borderId="1" xfId="8" applyNumberFormat="1" applyFont="1" applyFill="1" applyBorder="1" applyAlignment="1" applyProtection="1">
      <alignment horizontal="right" vertical="center" wrapText="1"/>
    </xf>
    <xf numFmtId="167" fontId="163" fillId="2" borderId="0" xfId="0" applyNumberFormat="1" applyFont="1" applyFill="1"/>
    <xf numFmtId="169" fontId="161" fillId="2" borderId="0" xfId="1" applyFont="1" applyFill="1">
      <protection locked="0"/>
    </xf>
    <xf numFmtId="3" fontId="161" fillId="2" borderId="0" xfId="0" applyNumberFormat="1" applyFont="1" applyFill="1"/>
    <xf numFmtId="0" fontId="161" fillId="2" borderId="1" xfId="8" applyFont="1" applyFill="1" applyBorder="1" applyAlignment="1" applyProtection="1">
      <alignment horizontal="left" vertical="center" wrapText="1"/>
    </xf>
    <xf numFmtId="167" fontId="161" fillId="2" borderId="1" xfId="8" applyNumberFormat="1" applyFont="1" applyFill="1" applyBorder="1" applyAlignment="1" applyProtection="1">
      <alignment horizontal="right" vertical="center" wrapText="1"/>
    </xf>
    <xf numFmtId="3" fontId="163" fillId="2" borderId="0" xfId="0" applyNumberFormat="1" applyFont="1" applyFill="1"/>
    <xf numFmtId="167" fontId="161" fillId="2" borderId="1" xfId="1" applyNumberFormat="1" applyFont="1" applyFill="1" applyBorder="1" applyAlignment="1" applyProtection="1">
      <alignment horizontal="right" vertical="center"/>
    </xf>
    <xf numFmtId="0" fontId="165" fillId="2" borderId="1" xfId="8" applyFont="1" applyFill="1" applyBorder="1" applyAlignment="1" applyProtection="1">
      <alignment horizontal="center" vertical="center" wrapText="1"/>
    </xf>
    <xf numFmtId="49" fontId="161" fillId="2" borderId="1" xfId="19" applyNumberFormat="1" applyFont="1" applyFill="1" applyBorder="1" applyAlignment="1" applyProtection="1">
      <alignment horizontal="left" vertical="center" wrapText="1"/>
    </xf>
    <xf numFmtId="2" fontId="161" fillId="2" borderId="1" xfId="8" applyNumberFormat="1" applyFont="1" applyFill="1" applyBorder="1" applyAlignment="1" applyProtection="1">
      <alignment horizontal="center" vertical="center" wrapText="1"/>
    </xf>
    <xf numFmtId="0" fontId="165" fillId="2" borderId="1" xfId="8" quotePrefix="1" applyFont="1" applyFill="1" applyBorder="1" applyAlignment="1" applyProtection="1">
      <alignment horizontal="center" vertical="center" wrapText="1"/>
    </xf>
    <xf numFmtId="0" fontId="161" fillId="2" borderId="1" xfId="8" quotePrefix="1" applyFont="1" applyFill="1" applyBorder="1" applyAlignment="1" applyProtection="1">
      <alignment horizontal="center" vertical="center" wrapText="1"/>
    </xf>
    <xf numFmtId="0" fontId="165" fillId="2" borderId="0" xfId="0" applyFont="1" applyFill="1" applyBorder="1"/>
    <xf numFmtId="0" fontId="161" fillId="2" borderId="0" xfId="0" applyFont="1" applyFill="1" applyBorder="1"/>
    <xf numFmtId="170" fontId="161" fillId="2" borderId="0" xfId="4" applyNumberFormat="1" applyFont="1" applyFill="1" applyBorder="1"/>
    <xf numFmtId="0" fontId="161" fillId="2" borderId="0" xfId="30" applyFont="1" applyFill="1"/>
    <xf numFmtId="0" fontId="161" fillId="2" borderId="2" xfId="0" applyFont="1" applyFill="1" applyBorder="1"/>
    <xf numFmtId="170" fontId="161" fillId="2" borderId="2" xfId="4" applyNumberFormat="1" applyFont="1" applyFill="1" applyBorder="1"/>
    <xf numFmtId="170" fontId="161" fillId="2" borderId="0" xfId="2" applyNumberFormat="1" applyFont="1" applyFill="1" applyAlignment="1">
      <alignment vertical="center"/>
    </xf>
    <xf numFmtId="0" fontId="163" fillId="2" borderId="0" xfId="0" applyNumberFormat="1" applyFont="1" applyFill="1"/>
    <xf numFmtId="0" fontId="164" fillId="2" borderId="0" xfId="0" applyFont="1" applyFill="1" applyAlignment="1">
      <alignment horizontal="center" vertical="center"/>
    </xf>
    <xf numFmtId="170" fontId="165" fillId="2" borderId="1" xfId="1" applyNumberFormat="1" applyFont="1" applyFill="1" applyBorder="1" applyAlignment="1" applyProtection="1">
      <alignment horizontal="center" vertical="center" wrapText="1"/>
      <protection locked="0"/>
    </xf>
    <xf numFmtId="0" fontId="161" fillId="2" borderId="0" xfId="0" applyNumberFormat="1" applyFont="1" applyFill="1"/>
    <xf numFmtId="0" fontId="165" fillId="2" borderId="1" xfId="8" applyFont="1" applyFill="1" applyBorder="1" applyAlignment="1" applyProtection="1">
      <alignment horizontal="left" wrapText="1"/>
    </xf>
    <xf numFmtId="0" fontId="165" fillId="2" borderId="1" xfId="8" applyFont="1" applyFill="1" applyBorder="1" applyAlignment="1" applyProtection="1">
      <alignment horizontal="center" wrapText="1"/>
    </xf>
    <xf numFmtId="170" fontId="165" fillId="2" borderId="1" xfId="1" applyNumberFormat="1" applyFont="1" applyFill="1" applyBorder="1" applyAlignment="1" applyProtection="1">
      <alignment horizontal="left" wrapText="1"/>
      <protection locked="0"/>
    </xf>
    <xf numFmtId="170" fontId="165" fillId="2" borderId="1" xfId="1" applyNumberFormat="1" applyFont="1" applyFill="1" applyBorder="1" applyAlignment="1" applyProtection="1">
      <alignment horizontal="right" vertical="center" wrapText="1"/>
      <protection locked="0"/>
    </xf>
    <xf numFmtId="170" fontId="165" fillId="2" borderId="1" xfId="1" applyNumberFormat="1" applyFont="1" applyFill="1" applyBorder="1" applyAlignment="1" applyProtection="1">
      <alignment horizontal="left"/>
      <protection locked="0"/>
    </xf>
    <xf numFmtId="170" fontId="161" fillId="2" borderId="0" xfId="0" applyNumberFormat="1" applyFont="1" applyFill="1"/>
    <xf numFmtId="170" fontId="163" fillId="2" borderId="0" xfId="0" applyNumberFormat="1" applyFont="1" applyFill="1"/>
    <xf numFmtId="0" fontId="161" fillId="2" borderId="1" xfId="8" applyFont="1" applyFill="1" applyBorder="1" applyAlignment="1" applyProtection="1">
      <alignment horizontal="left" wrapText="1"/>
    </xf>
    <xf numFmtId="0" fontId="161" fillId="2" borderId="1" xfId="8" applyFont="1" applyFill="1" applyBorder="1" applyAlignment="1" applyProtection="1">
      <alignment horizontal="center" wrapText="1"/>
    </xf>
    <xf numFmtId="167" fontId="165" fillId="2" borderId="1" xfId="1" applyNumberFormat="1" applyFont="1" applyFill="1" applyBorder="1" applyAlignment="1" applyProtection="1">
      <alignment horizontal="right" vertical="center"/>
    </xf>
    <xf numFmtId="170" fontId="161" fillId="2" borderId="1" xfId="1" applyNumberFormat="1" applyFont="1" applyFill="1" applyBorder="1" applyAlignment="1" applyProtection="1">
      <alignment horizontal="left"/>
      <protection locked="0"/>
    </xf>
    <xf numFmtId="0" fontId="167" fillId="2" borderId="1" xfId="0" quotePrefix="1" applyFont="1" applyFill="1" applyBorder="1" applyAlignment="1">
      <alignment horizontal="center"/>
    </xf>
    <xf numFmtId="0" fontId="163" fillId="2" borderId="1" xfId="0" quotePrefix="1" applyFont="1" applyFill="1" applyBorder="1" applyAlignment="1">
      <alignment horizontal="center"/>
    </xf>
    <xf numFmtId="170" fontId="165" fillId="2" borderId="1" xfId="1" applyNumberFormat="1" applyFont="1" applyFill="1" applyBorder="1" applyAlignment="1">
      <alignment horizontal="right" vertical="center"/>
      <protection locked="0"/>
    </xf>
    <xf numFmtId="169" fontId="165" fillId="2" borderId="1" xfId="1" applyFont="1" applyFill="1" applyBorder="1" applyAlignment="1">
      <alignment horizontal="right" vertical="center"/>
      <protection locked="0"/>
    </xf>
    <xf numFmtId="169" fontId="161" fillId="2" borderId="1" xfId="1" applyFont="1" applyFill="1" applyBorder="1" applyAlignment="1">
      <alignment horizontal="right" vertical="center"/>
      <protection locked="0"/>
    </xf>
    <xf numFmtId="169" fontId="161" fillId="2" borderId="1" xfId="1" applyFont="1" applyFill="1" applyBorder="1" applyAlignment="1">
      <alignment horizontal="right" vertical="center" wrapText="1"/>
      <protection locked="0"/>
    </xf>
    <xf numFmtId="49" fontId="165" fillId="2" borderId="1" xfId="0" applyNumberFormat="1" applyFont="1" applyFill="1" applyBorder="1" applyAlignment="1" applyProtection="1">
      <alignment horizontal="left" wrapText="1"/>
    </xf>
    <xf numFmtId="49" fontId="165" fillId="2" borderId="1" xfId="0" applyNumberFormat="1" applyFont="1" applyFill="1" applyBorder="1" applyAlignment="1" applyProtection="1">
      <alignment horizontal="center" wrapText="1"/>
    </xf>
    <xf numFmtId="49" fontId="165" fillId="2" borderId="1" xfId="0" applyNumberFormat="1" applyFont="1" applyFill="1" applyBorder="1" applyAlignment="1" applyProtection="1">
      <alignment wrapText="1"/>
    </xf>
    <xf numFmtId="0" fontId="161" fillId="2" borderId="0" xfId="0" applyFont="1" applyFill="1" applyAlignment="1">
      <alignment horizontal="left"/>
    </xf>
    <xf numFmtId="0" fontId="161" fillId="2" borderId="0" xfId="0" applyFont="1" applyFill="1" applyAlignment="1">
      <alignment horizontal="right"/>
    </xf>
    <xf numFmtId="0" fontId="164" fillId="2" borderId="0" xfId="0" applyFont="1" applyFill="1" applyBorder="1"/>
    <xf numFmtId="170" fontId="165" fillId="2" borderId="0" xfId="1" applyNumberFormat="1" applyFont="1" applyFill="1" applyBorder="1" applyAlignment="1" applyProtection="1">
      <alignment horizontal="left"/>
      <protection locked="0"/>
    </xf>
    <xf numFmtId="0" fontId="161" fillId="2" borderId="0" xfId="0" applyFont="1" applyFill="1" applyBorder="1" applyAlignment="1">
      <alignment horizontal="center" vertical="center"/>
    </xf>
    <xf numFmtId="0" fontId="161" fillId="2" borderId="0" xfId="0" applyFont="1" applyFill="1" applyBorder="1" applyAlignment="1">
      <alignment vertical="center"/>
    </xf>
    <xf numFmtId="0" fontId="165" fillId="2" borderId="0" xfId="0" applyFont="1" applyFill="1" applyAlignment="1">
      <alignment horizontal="center"/>
    </xf>
    <xf numFmtId="0" fontId="165" fillId="2" borderId="0" xfId="0" applyFont="1" applyFill="1" applyAlignment="1"/>
    <xf numFmtId="0" fontId="161" fillId="2" borderId="0" xfId="43" applyFont="1" applyFill="1" applyAlignment="1">
      <alignment horizontal="center" vertical="center"/>
    </xf>
    <xf numFmtId="0" fontId="161" fillId="2" borderId="0" xfId="0" applyFont="1" applyFill="1" applyAlignment="1">
      <alignment vertical="top"/>
    </xf>
    <xf numFmtId="0" fontId="161" fillId="2" borderId="0" xfId="0" applyFont="1" applyFill="1" applyAlignment="1">
      <alignment horizontal="center" vertical="top"/>
    </xf>
    <xf numFmtId="170" fontId="163" fillId="2" borderId="0" xfId="1" applyNumberFormat="1" applyFont="1" applyFill="1">
      <protection locked="0"/>
    </xf>
    <xf numFmtId="0" fontId="168" fillId="2" borderId="0" xfId="30" applyFont="1" applyFill="1"/>
    <xf numFmtId="0" fontId="165" fillId="2" borderId="0" xfId="30" applyFont="1" applyFill="1" applyAlignment="1">
      <alignment vertical="center"/>
    </xf>
    <xf numFmtId="0" fontId="165" fillId="2" borderId="1" xfId="19" applyFont="1" applyFill="1" applyBorder="1" applyAlignment="1" applyProtection="1">
      <alignment horizontal="center" vertical="center" wrapText="1"/>
    </xf>
    <xf numFmtId="0" fontId="161" fillId="2" borderId="1" xfId="0" applyFont="1" applyFill="1" applyBorder="1" applyAlignment="1">
      <alignment horizontal="center"/>
    </xf>
    <xf numFmtId="49" fontId="165" fillId="2" borderId="1" xfId="19" applyNumberFormat="1" applyFont="1" applyFill="1" applyBorder="1" applyAlignment="1" applyProtection="1">
      <alignment horizontal="left" vertical="center" wrapText="1"/>
    </xf>
    <xf numFmtId="170" fontId="161" fillId="2" borderId="1" xfId="1" applyNumberFormat="1" applyFont="1" applyFill="1" applyBorder="1" applyAlignment="1" applyProtection="1">
      <alignment horizontal="right" vertical="center" wrapText="1"/>
    </xf>
    <xf numFmtId="0" fontId="168" fillId="2" borderId="0" xfId="0" applyFont="1" applyFill="1"/>
    <xf numFmtId="41" fontId="161" fillId="2" borderId="1" xfId="0" applyNumberFormat="1" applyFont="1" applyFill="1" applyBorder="1" applyAlignment="1" applyProtection="1">
      <alignment horizontal="right" vertical="center" wrapText="1"/>
    </xf>
    <xf numFmtId="0" fontId="165" fillId="2" borderId="0" xfId="0" applyFont="1" applyFill="1"/>
    <xf numFmtId="170" fontId="161" fillId="2" borderId="0" xfId="1" applyNumberFormat="1" applyFont="1" applyFill="1" applyProtection="1">
      <protection locked="0"/>
    </xf>
    <xf numFmtId="0" fontId="164" fillId="2" borderId="0" xfId="0" applyFont="1" applyFill="1"/>
    <xf numFmtId="0" fontId="165" fillId="0" borderId="0" xfId="0" applyFont="1" applyFill="1" applyAlignment="1">
      <alignment horizontal="right" vertical="center" wrapText="1"/>
    </xf>
    <xf numFmtId="170" fontId="163" fillId="0" borderId="0" xfId="1" applyNumberFormat="1" applyFont="1" applyFill="1">
      <protection locked="0"/>
    </xf>
    <xf numFmtId="0" fontId="168" fillId="0" borderId="0" xfId="30" applyFont="1" applyFill="1"/>
    <xf numFmtId="0" fontId="163" fillId="0" borderId="0" xfId="0" applyFont="1" applyFill="1"/>
    <xf numFmtId="0" fontId="161" fillId="0" borderId="0" xfId="0" applyFont="1" applyFill="1" applyAlignment="1">
      <alignment horizontal="right" vertical="center" wrapText="1"/>
    </xf>
    <xf numFmtId="0" fontId="165" fillId="0" borderId="0" xfId="0" applyFont="1" applyFill="1" applyAlignment="1">
      <alignment horizontal="center" vertical="center" wrapText="1"/>
    </xf>
    <xf numFmtId="0" fontId="164" fillId="0" borderId="0" xfId="0" applyFont="1" applyFill="1" applyAlignment="1">
      <alignment horizontal="center" vertical="center"/>
    </xf>
    <xf numFmtId="0" fontId="164" fillId="0" borderId="0" xfId="0" applyFont="1" applyFill="1" applyAlignment="1">
      <alignment horizontal="center" vertical="center"/>
    </xf>
    <xf numFmtId="10" fontId="161" fillId="0" borderId="0" xfId="44" applyNumberFormat="1" applyFont="1" applyFill="1" applyProtection="1"/>
    <xf numFmtId="0" fontId="165" fillId="0" borderId="0" xfId="0" applyFont="1" applyFill="1" applyAlignment="1">
      <alignment horizontal="left" vertical="center" wrapText="1"/>
    </xf>
    <xf numFmtId="0" fontId="161" fillId="0" borderId="0" xfId="0" applyFont="1" applyFill="1" applyAlignment="1">
      <alignment horizontal="left" vertical="center" wrapText="1"/>
    </xf>
    <xf numFmtId="0" fontId="161" fillId="0" borderId="0" xfId="0" applyFont="1" applyFill="1" applyAlignment="1">
      <alignment horizontal="left" vertical="center" wrapText="1"/>
    </xf>
    <xf numFmtId="0" fontId="165" fillId="0" borderId="0" xfId="30" applyFont="1" applyFill="1" applyAlignment="1">
      <alignment vertical="center"/>
    </xf>
    <xf numFmtId="170" fontId="163" fillId="0" borderId="0" xfId="4" applyNumberFormat="1" applyFont="1" applyFill="1"/>
    <xf numFmtId="10" fontId="168" fillId="0" borderId="0" xfId="30" applyNumberFormat="1" applyFont="1" applyFill="1"/>
    <xf numFmtId="0" fontId="165" fillId="0" borderId="1" xfId="19" applyFont="1" applyFill="1" applyBorder="1" applyAlignment="1" applyProtection="1">
      <alignment horizontal="center" vertical="center" wrapText="1"/>
    </xf>
    <xf numFmtId="170" fontId="165" fillId="0" borderId="1" xfId="1" applyNumberFormat="1" applyFont="1" applyFill="1" applyBorder="1" applyAlignment="1" applyProtection="1">
      <alignment horizontal="center" vertical="center" wrapText="1"/>
      <protection locked="0"/>
    </xf>
    <xf numFmtId="170" fontId="165" fillId="0" borderId="1" xfId="1" applyNumberFormat="1" applyFont="1" applyFill="1" applyBorder="1" applyAlignment="1" applyProtection="1">
      <alignment horizontal="center" vertical="center" wrapText="1"/>
    </xf>
    <xf numFmtId="10" fontId="165" fillId="0" borderId="1" xfId="44" applyNumberFormat="1" applyFont="1" applyFill="1" applyBorder="1" applyAlignment="1" applyProtection="1">
      <alignment horizontal="center" vertical="center" wrapText="1"/>
    </xf>
    <xf numFmtId="0" fontId="169" fillId="0" borderId="0" xfId="30" applyFont="1" applyFill="1"/>
    <xf numFmtId="0" fontId="161" fillId="0" borderId="1" xfId="0" applyFont="1" applyFill="1" applyBorder="1" applyAlignment="1">
      <alignment horizontal="center"/>
    </xf>
    <xf numFmtId="49" fontId="165" fillId="0" borderId="1" xfId="19" applyNumberFormat="1" applyFont="1" applyFill="1" applyBorder="1" applyAlignment="1" applyProtection="1">
      <alignment horizontal="left" vertical="center" wrapText="1"/>
    </xf>
    <xf numFmtId="49" fontId="161" fillId="0" borderId="1" xfId="19" applyNumberFormat="1" applyFont="1" applyFill="1" applyBorder="1" applyAlignment="1" applyProtection="1">
      <alignment horizontal="left" vertical="center" wrapText="1"/>
    </xf>
    <xf numFmtId="170" fontId="161" fillId="0" borderId="1" xfId="1" applyNumberFormat="1" applyFont="1" applyFill="1" applyBorder="1" applyAlignment="1" applyProtection="1">
      <alignment horizontal="right" vertical="center" wrapText="1"/>
    </xf>
    <xf numFmtId="170" fontId="161" fillId="0" borderId="1" xfId="1" applyNumberFormat="1" applyFont="1" applyFill="1" applyBorder="1" applyAlignment="1" applyProtection="1">
      <alignment horizontal="left" vertical="center" wrapText="1"/>
    </xf>
    <xf numFmtId="9" fontId="161" fillId="0" borderId="1" xfId="19" applyNumberFormat="1" applyFont="1" applyFill="1" applyBorder="1" applyAlignment="1" applyProtection="1">
      <alignment horizontal="right" vertical="center" wrapText="1"/>
    </xf>
    <xf numFmtId="3" fontId="168" fillId="0" borderId="0" xfId="0" applyNumberFormat="1" applyFont="1" applyFill="1"/>
    <xf numFmtId="170" fontId="168" fillId="0" borderId="0" xfId="0" applyNumberFormat="1" applyFont="1" applyFill="1"/>
    <xf numFmtId="0" fontId="168" fillId="0" borderId="0" xfId="0" applyFont="1" applyFill="1"/>
    <xf numFmtId="41" fontId="161" fillId="0" borderId="1" xfId="0" applyNumberFormat="1" applyFont="1" applyFill="1" applyBorder="1" applyAlignment="1" applyProtection="1">
      <alignment horizontal="right" vertical="center" wrapText="1"/>
    </xf>
    <xf numFmtId="10" fontId="161" fillId="0" borderId="1" xfId="44" applyNumberFormat="1" applyFont="1" applyFill="1" applyBorder="1" applyAlignment="1" applyProtection="1">
      <alignment horizontal="right" vertical="center" wrapText="1"/>
    </xf>
    <xf numFmtId="3" fontId="163" fillId="0" borderId="0" xfId="0" applyNumberFormat="1" applyFont="1" applyFill="1"/>
    <xf numFmtId="170" fontId="163" fillId="0" borderId="0" xfId="0" applyNumberFormat="1" applyFont="1" applyFill="1"/>
    <xf numFmtId="49" fontId="161" fillId="0" borderId="1" xfId="19" applyNumberFormat="1" applyFont="1" applyFill="1" applyBorder="1" applyAlignment="1" applyProtection="1">
      <alignment horizontal="left" vertical="center" wrapText="1" indent="1"/>
    </xf>
    <xf numFmtId="41" fontId="161" fillId="0" borderId="1" xfId="0" applyNumberFormat="1" applyFont="1" applyFill="1" applyBorder="1" applyAlignment="1" applyProtection="1">
      <alignment horizontal="left" vertical="center" wrapText="1"/>
    </xf>
    <xf numFmtId="0" fontId="165" fillId="0" borderId="1" xfId="0" applyFont="1" applyFill="1" applyBorder="1" applyAlignment="1">
      <alignment horizontal="center"/>
    </xf>
    <xf numFmtId="41" fontId="165" fillId="0" borderId="1" xfId="0" applyNumberFormat="1" applyFont="1" applyFill="1" applyBorder="1" applyAlignment="1" applyProtection="1">
      <alignment horizontal="right" vertical="center" wrapText="1"/>
    </xf>
    <xf numFmtId="0" fontId="169" fillId="0" borderId="0" xfId="0" applyFont="1" applyFill="1"/>
    <xf numFmtId="49" fontId="165" fillId="0" borderId="1" xfId="19" applyNumberFormat="1" applyFont="1" applyFill="1" applyBorder="1" applyAlignment="1" applyProtection="1">
      <alignment horizontal="left" vertical="center" wrapText="1" indent="1"/>
    </xf>
    <xf numFmtId="171" fontId="161" fillId="0" borderId="1" xfId="0" applyNumberFormat="1" applyFont="1" applyFill="1" applyBorder="1" applyAlignment="1" applyProtection="1">
      <alignment horizontal="right" vertical="center" wrapText="1"/>
    </xf>
    <xf numFmtId="4" fontId="168" fillId="0" borderId="0" xfId="0" applyNumberFormat="1" applyFont="1" applyFill="1"/>
    <xf numFmtId="4" fontId="163" fillId="0" borderId="0" xfId="0" applyNumberFormat="1" applyFont="1" applyFill="1"/>
    <xf numFmtId="0" fontId="161" fillId="0" borderId="0" xfId="30" applyFont="1" applyFill="1" applyBorder="1" applyAlignment="1">
      <alignment horizontal="center" vertical="center"/>
    </xf>
    <xf numFmtId="49" fontId="161" fillId="0" borderId="0" xfId="19" applyNumberFormat="1" applyFont="1" applyFill="1" applyBorder="1" applyAlignment="1" applyProtection="1">
      <alignment horizontal="left" wrapText="1"/>
    </xf>
    <xf numFmtId="49" fontId="161" fillId="0" borderId="0" xfId="19" applyNumberFormat="1" applyFont="1" applyFill="1" applyBorder="1" applyAlignment="1" applyProtection="1">
      <alignment horizontal="center" vertical="center" wrapText="1"/>
    </xf>
    <xf numFmtId="167" fontId="161" fillId="0" borderId="0" xfId="30" applyNumberFormat="1" applyFont="1" applyFill="1" applyBorder="1" applyAlignment="1" applyProtection="1">
      <alignment horizontal="right" wrapText="1"/>
    </xf>
    <xf numFmtId="10" fontId="161" fillId="0" borderId="0" xfId="44" applyNumberFormat="1" applyFont="1" applyFill="1" applyBorder="1" applyAlignment="1">
      <alignment horizontal="right" wrapText="1"/>
      <protection locked="0"/>
    </xf>
    <xf numFmtId="167" fontId="168" fillId="0" borderId="0" xfId="30" applyNumberFormat="1" applyFont="1" applyFill="1"/>
    <xf numFmtId="0" fontId="161" fillId="0" borderId="0" xfId="0" applyFont="1" applyFill="1"/>
    <xf numFmtId="0" fontId="161" fillId="0" borderId="0" xfId="0" applyFont="1" applyFill="1" applyAlignment="1"/>
    <xf numFmtId="170" fontId="161" fillId="0" borderId="0" xfId="1" applyNumberFormat="1" applyFont="1" applyFill="1" applyAlignment="1" applyProtection="1">
      <alignment horizontal="right"/>
    </xf>
    <xf numFmtId="10" fontId="161" fillId="0" borderId="0" xfId="44" applyNumberFormat="1" applyFont="1" applyFill="1" applyAlignment="1" applyProtection="1">
      <alignment horizontal="right"/>
    </xf>
    <xf numFmtId="0" fontId="165" fillId="0" borderId="0" xfId="0" applyFont="1" applyFill="1"/>
    <xf numFmtId="170" fontId="161" fillId="0" borderId="0" xfId="1" applyNumberFormat="1" applyFont="1" applyFill="1" applyProtection="1">
      <protection locked="0"/>
    </xf>
    <xf numFmtId="170" fontId="165" fillId="0" borderId="0" xfId="1" applyNumberFormat="1" applyFont="1" applyFill="1" applyAlignment="1" applyProtection="1">
      <alignment horizontal="center"/>
      <protection locked="0"/>
    </xf>
    <xf numFmtId="0" fontId="164" fillId="0" borderId="0" xfId="0" applyFont="1" applyFill="1"/>
    <xf numFmtId="170" fontId="164" fillId="0" borderId="0" xfId="1" applyNumberFormat="1" applyFont="1" applyFill="1" applyAlignment="1" applyProtection="1">
      <alignment horizontal="center"/>
      <protection locked="0"/>
    </xf>
    <xf numFmtId="0" fontId="161" fillId="0" borderId="2" xfId="0" applyFont="1" applyFill="1" applyBorder="1"/>
    <xf numFmtId="170" fontId="161" fillId="0" borderId="2" xfId="1" applyNumberFormat="1" applyFont="1" applyFill="1" applyBorder="1" applyProtection="1">
      <protection locked="0"/>
    </xf>
    <xf numFmtId="170" fontId="161" fillId="0" borderId="2" xfId="1" applyNumberFormat="1" applyFont="1" applyFill="1" applyBorder="1" applyAlignment="1" applyProtection="1">
      <alignment horizontal="right"/>
    </xf>
    <xf numFmtId="10" fontId="161" fillId="0" borderId="2" xfId="44" applyNumberFormat="1" applyFont="1" applyFill="1" applyBorder="1" applyAlignment="1" applyProtection="1">
      <alignment horizontal="right"/>
    </xf>
    <xf numFmtId="0" fontId="165" fillId="0" borderId="0" xfId="0" applyFont="1" applyFill="1" applyBorder="1"/>
    <xf numFmtId="170" fontId="165" fillId="0" borderId="0" xfId="1" applyNumberFormat="1" applyFont="1" applyFill="1" applyBorder="1" applyProtection="1">
      <protection locked="0"/>
    </xf>
    <xf numFmtId="170" fontId="161" fillId="0" borderId="0" xfId="1" applyNumberFormat="1" applyFont="1" applyFill="1" applyBorder="1" applyProtection="1">
      <protection locked="0"/>
    </xf>
    <xf numFmtId="170" fontId="166" fillId="0" borderId="0" xfId="4" applyNumberFormat="1" applyFont="1" applyFill="1"/>
    <xf numFmtId="170" fontId="168" fillId="2" borderId="0" xfId="1" applyNumberFormat="1" applyFont="1" applyFill="1">
      <protection locked="0"/>
    </xf>
    <xf numFmtId="0" fontId="165" fillId="2" borderId="1" xfId="0" applyFont="1" applyFill="1" applyBorder="1" applyAlignment="1">
      <alignment horizontal="center" vertical="center"/>
    </xf>
    <xf numFmtId="170" fontId="169" fillId="2" borderId="0" xfId="1" applyNumberFormat="1" applyFont="1" applyFill="1" applyAlignment="1">
      <alignment vertical="center"/>
      <protection locked="0"/>
    </xf>
    <xf numFmtId="41" fontId="163" fillId="2" borderId="0" xfId="0" applyNumberFormat="1" applyFont="1" applyFill="1"/>
    <xf numFmtId="170" fontId="169" fillId="2" borderId="0" xfId="30" applyNumberFormat="1" applyFont="1" applyFill="1" applyAlignment="1">
      <alignment vertical="center"/>
    </xf>
    <xf numFmtId="0" fontId="169" fillId="2" borderId="0" xfId="30" applyFont="1" applyFill="1" applyAlignment="1">
      <alignment vertical="center"/>
    </xf>
    <xf numFmtId="0" fontId="161" fillId="2" borderId="1" xfId="0" applyFont="1" applyFill="1" applyBorder="1" applyAlignment="1">
      <alignment horizontal="center" vertical="center"/>
    </xf>
    <xf numFmtId="173" fontId="161" fillId="2" borderId="1" xfId="0" applyNumberFormat="1" applyFont="1" applyFill="1" applyBorder="1" applyAlignment="1" applyProtection="1">
      <alignment horizontal="right" vertical="center" wrapText="1"/>
    </xf>
    <xf numFmtId="170" fontId="168" fillId="2" borderId="0" xfId="1" applyNumberFormat="1" applyFont="1" applyFill="1" applyAlignment="1">
      <alignment vertical="center"/>
      <protection locked="0"/>
    </xf>
    <xf numFmtId="0" fontId="168" fillId="2" borderId="0" xfId="30" applyFont="1" applyFill="1" applyAlignment="1">
      <alignment vertical="center"/>
    </xf>
    <xf numFmtId="49" fontId="164" fillId="2" borderId="1" xfId="19" applyNumberFormat="1" applyFont="1" applyFill="1" applyBorder="1" applyAlignment="1" applyProtection="1">
      <alignment horizontal="left" vertical="center" wrapText="1"/>
    </xf>
    <xf numFmtId="11" fontId="161" fillId="2" borderId="1" xfId="19" applyNumberFormat="1" applyFont="1" applyFill="1" applyBorder="1" applyAlignment="1" applyProtection="1">
      <alignment horizontal="left" vertical="center" wrapText="1"/>
    </xf>
    <xf numFmtId="167" fontId="161" fillId="2" borderId="1" xfId="0" applyNumberFormat="1" applyFont="1" applyFill="1" applyBorder="1" applyAlignment="1" applyProtection="1">
      <alignment horizontal="right" vertical="center" wrapText="1"/>
    </xf>
    <xf numFmtId="167" fontId="165" fillId="2" borderId="1" xfId="0" applyNumberFormat="1" applyFont="1" applyFill="1" applyBorder="1" applyAlignment="1" applyProtection="1">
      <alignment horizontal="right" vertical="center" wrapText="1"/>
    </xf>
    <xf numFmtId="170" fontId="161" fillId="2" borderId="1" xfId="0" applyNumberFormat="1" applyFont="1" applyFill="1" applyBorder="1" applyAlignment="1" applyProtection="1">
      <alignment horizontal="right" vertical="center" wrapText="1"/>
    </xf>
    <xf numFmtId="170" fontId="168" fillId="2" borderId="0" xfId="30" applyNumberFormat="1" applyFont="1" applyFill="1" applyAlignment="1">
      <alignment vertical="center"/>
    </xf>
    <xf numFmtId="170" fontId="161" fillId="2" borderId="0" xfId="1" applyNumberFormat="1" applyFont="1" applyFill="1">
      <protection locked="0"/>
    </xf>
    <xf numFmtId="0" fontId="164" fillId="2" borderId="0" xfId="0" applyFont="1" applyFill="1" applyAlignment="1">
      <alignment horizontal="right" vertical="center" wrapText="1"/>
    </xf>
    <xf numFmtId="0" fontId="165" fillId="2" borderId="1" xfId="0" applyFont="1" applyFill="1" applyBorder="1" applyAlignment="1" applyProtection="1">
      <alignment horizontal="center" vertical="center" wrapText="1"/>
    </xf>
    <xf numFmtId="0" fontId="165" fillId="2" borderId="1" xfId="0" applyNumberFormat="1" applyFont="1" applyFill="1" applyBorder="1" applyAlignment="1" applyProtection="1">
      <alignment horizontal="center" vertical="center" wrapText="1"/>
    </xf>
    <xf numFmtId="0" fontId="161" fillId="2" borderId="0" xfId="30" applyFont="1" applyFill="1" applyAlignment="1">
      <alignment vertical="center"/>
    </xf>
    <xf numFmtId="170" fontId="161" fillId="2" borderId="0" xfId="1" applyNumberFormat="1" applyFont="1" applyFill="1" applyAlignment="1">
      <alignment vertical="center"/>
      <protection locked="0"/>
    </xf>
    <xf numFmtId="49" fontId="161" fillId="2" borderId="1" xfId="0" applyNumberFormat="1" applyFont="1" applyFill="1" applyBorder="1" applyAlignment="1" applyProtection="1">
      <alignment horizontal="left" vertical="center" wrapText="1"/>
    </xf>
    <xf numFmtId="0" fontId="161" fillId="2" borderId="1" xfId="0" applyNumberFormat="1" applyFont="1" applyFill="1" applyBorder="1" applyAlignment="1" applyProtection="1">
      <alignment horizontal="left" vertical="center" wrapText="1"/>
    </xf>
    <xf numFmtId="10" fontId="161" fillId="2" borderId="1" xfId="1" applyNumberFormat="1" applyFont="1" applyFill="1" applyBorder="1" applyAlignment="1" applyProtection="1">
      <alignment horizontal="right" vertical="center" wrapText="1"/>
    </xf>
    <xf numFmtId="10" fontId="161" fillId="2" borderId="1" xfId="1" applyNumberFormat="1" applyFont="1" applyFill="1" applyBorder="1" applyAlignment="1" applyProtection="1">
      <alignment vertical="center" wrapText="1"/>
    </xf>
    <xf numFmtId="11" fontId="161" fillId="2" borderId="1" xfId="0" applyNumberFormat="1" applyFont="1" applyFill="1" applyBorder="1" applyAlignment="1" applyProtection="1">
      <alignment horizontal="left" vertical="center" wrapText="1"/>
    </xf>
    <xf numFmtId="14" fontId="163" fillId="2" borderId="0" xfId="1" applyNumberFormat="1" applyFont="1" applyFill="1">
      <protection locked="0"/>
    </xf>
    <xf numFmtId="169" fontId="163" fillId="2" borderId="0" xfId="1" applyFont="1" applyFill="1">
      <protection locked="0"/>
    </xf>
    <xf numFmtId="169" fontId="168" fillId="2" borderId="0" xfId="1" applyFont="1" applyFill="1">
      <protection locked="0"/>
    </xf>
    <xf numFmtId="170" fontId="161" fillId="2" borderId="1" xfId="1" applyNumberFormat="1" applyFont="1" applyFill="1" applyBorder="1" applyAlignment="1" applyProtection="1">
      <alignment vertical="center" wrapText="1"/>
    </xf>
    <xf numFmtId="0" fontId="161" fillId="2" borderId="5" xfId="0" applyFont="1" applyFill="1" applyBorder="1" applyAlignment="1">
      <alignment horizontal="center" vertical="center"/>
    </xf>
    <xf numFmtId="170" fontId="161" fillId="2" borderId="1" xfId="1" applyNumberFormat="1" applyFont="1" applyFill="1" applyBorder="1" applyAlignment="1">
      <alignment vertical="center" wrapText="1"/>
      <protection locked="0"/>
    </xf>
    <xf numFmtId="0" fontId="161" fillId="2" borderId="30" xfId="0" applyFont="1" applyFill="1" applyBorder="1" applyAlignment="1">
      <alignment horizontal="center" vertical="center"/>
    </xf>
    <xf numFmtId="0" fontId="161" fillId="2" borderId="6" xfId="0" applyFont="1" applyFill="1" applyBorder="1" applyAlignment="1">
      <alignment horizontal="center" vertical="center"/>
    </xf>
    <xf numFmtId="169" fontId="161" fillId="2" borderId="1" xfId="1" applyFont="1" applyFill="1" applyBorder="1" applyAlignment="1" applyProtection="1">
      <alignment horizontal="right" vertical="center" wrapText="1"/>
    </xf>
    <xf numFmtId="43" fontId="161" fillId="2" borderId="1" xfId="1" applyNumberFormat="1" applyFont="1" applyFill="1" applyBorder="1" applyAlignment="1" applyProtection="1">
      <alignment vertical="center" wrapText="1"/>
    </xf>
    <xf numFmtId="169" fontId="161" fillId="2" borderId="1" xfId="1" applyNumberFormat="1" applyFont="1" applyFill="1" applyBorder="1" applyAlignment="1" applyProtection="1">
      <alignment vertical="center" wrapText="1"/>
    </xf>
    <xf numFmtId="169" fontId="161" fillId="2" borderId="1" xfId="1" applyNumberFormat="1" applyFont="1" applyFill="1" applyBorder="1" applyAlignment="1" applyProtection="1">
      <alignment horizontal="right" vertical="center" wrapText="1"/>
    </xf>
    <xf numFmtId="14" fontId="168" fillId="2" borderId="0" xfId="1" applyNumberFormat="1" applyFont="1" applyFill="1">
      <protection locked="0"/>
    </xf>
    <xf numFmtId="0" fontId="161" fillId="2" borderId="0" xfId="30" applyFont="1" applyFill="1" applyAlignment="1"/>
    <xf numFmtId="170" fontId="165" fillId="2" borderId="0" xfId="1" applyNumberFormat="1" applyFont="1" applyFill="1" applyProtection="1">
      <protection locked="0"/>
    </xf>
    <xf numFmtId="170" fontId="164" fillId="2" borderId="0" xfId="1" applyNumberFormat="1" applyFont="1" applyFill="1" applyProtection="1">
      <protection locked="0"/>
    </xf>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workbookViewId="0">
      <selection activeCell="B10" sqref="B10"/>
    </sheetView>
  </sheetViews>
  <sheetFormatPr defaultColWidth="9.140625" defaultRowHeight="12.75"/>
  <cols>
    <col min="1" max="1" width="9.140625" style="24"/>
    <col min="2" max="2" width="41" style="24" customWidth="1"/>
    <col min="3" max="3" width="42" style="24" customWidth="1"/>
    <col min="4" max="16384" width="9.140625" style="24"/>
  </cols>
  <sheetData>
    <row r="1" spans="1:3">
      <c r="A1" s="192" t="s">
        <v>443</v>
      </c>
      <c r="B1" s="192" t="s">
        <v>444</v>
      </c>
      <c r="C1" s="192" t="s">
        <v>445</v>
      </c>
    </row>
    <row r="2" spans="1:3">
      <c r="A2" s="192"/>
      <c r="B2" s="193">
        <f>BCthunhap!D46-BCKetQuaHoatDong_06028!D44</f>
        <v>0</v>
      </c>
      <c r="C2" s="193">
        <f>BCtinhhinhtaichinh!D33-BCTaiSan_06027!D30</f>
        <v>0</v>
      </c>
    </row>
    <row r="3" spans="1:3">
      <c r="A3" s="192"/>
      <c r="B3" s="193">
        <f>BCthunhap!D45-BCKetQuaHoatDong_06028!D43-BCKetQuaHoatDong_06028!D41</f>
        <v>0</v>
      </c>
      <c r="C3" s="193">
        <f>BCTaiSan_06027!D54-BCtinhhinhtaichinh!D45</f>
        <v>0</v>
      </c>
    </row>
    <row r="4" spans="1:3">
      <c r="A4" s="192"/>
      <c r="B4" s="193">
        <f>BCtinhhinhtaichinh!D51-BCtinhhinhtaichinh!E51-BCthunhap!D48</f>
        <v>0</v>
      </c>
      <c r="C4" s="193">
        <f>BCtinhhinhtaichinh!D52-BCTaiSan_06027!D57</f>
        <v>0</v>
      </c>
    </row>
    <row r="5" spans="1:3">
      <c r="A5" s="192"/>
      <c r="B5" s="193">
        <f>BCthunhap!D48-BCKetQuaHoatDong_06028!D45</f>
        <v>0</v>
      </c>
      <c r="C5" s="193">
        <f>BCtinhhinhtaichinh!D47-Khac_06030!D34</f>
        <v>0</v>
      </c>
    </row>
    <row r="6" spans="1:3">
      <c r="A6" s="192"/>
      <c r="B6" s="193"/>
      <c r="C6" s="193">
        <f>BCtinhhinhtaichinh!D33-BCDanhMucDauTu_06029!F64</f>
        <v>0</v>
      </c>
    </row>
    <row r="7" spans="1:3">
      <c r="A7" s="192"/>
      <c r="B7" s="193"/>
      <c r="C7" s="193">
        <f>BCtinhhinhtaichinh!D33-BCDanhMucDauTu_06029!F64</f>
        <v>0</v>
      </c>
    </row>
    <row r="10" spans="1:3">
      <c r="B10" s="7" t="s">
        <v>635</v>
      </c>
    </row>
    <row r="11" spans="1:3">
      <c r="B11" s="8"/>
    </row>
    <row r="12" spans="1:3">
      <c r="B12" s="9" t="s">
        <v>636</v>
      </c>
    </row>
    <row r="13" spans="1:3" ht="15">
      <c r="B13" s="194"/>
    </row>
    <row r="14" spans="1:3" ht="21">
      <c r="B14" s="197" t="s">
        <v>637</v>
      </c>
    </row>
    <row r="15" spans="1:3" ht="15">
      <c r="B15" s="194"/>
    </row>
    <row r="16" spans="1:3" ht="21">
      <c r="B16" s="195" t="s">
        <v>638</v>
      </c>
      <c r="C16" s="195" t="s">
        <v>633</v>
      </c>
    </row>
    <row r="21" spans="2:3" ht="25.5">
      <c r="B21" s="196" t="s">
        <v>639</v>
      </c>
      <c r="C21" s="196" t="s">
        <v>634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9" zoomScaleNormal="100" zoomScaleSheetLayoutView="85" zoomScalePageLayoutView="77" workbookViewId="0">
      <selection activeCell="F30" sqref="F30"/>
    </sheetView>
  </sheetViews>
  <sheetFormatPr defaultColWidth="9.140625" defaultRowHeight="15"/>
  <cols>
    <col min="1" max="1" width="4.85546875" style="30" customWidth="1"/>
    <col min="2" max="2" width="47.140625" style="31" customWidth="1"/>
    <col min="3" max="3" width="9.140625" style="31"/>
    <col min="4" max="4" width="14.5703125" style="31" customWidth="1"/>
    <col min="5" max="5" width="14" style="31" customWidth="1"/>
    <col min="6" max="6" width="9.140625" style="31"/>
    <col min="7" max="7" width="18.28515625" style="31" customWidth="1"/>
    <col min="8" max="10" width="19" style="31" customWidth="1"/>
    <col min="11" max="11" width="26.85546875" style="31" customWidth="1"/>
    <col min="12" max="16384" width="9.140625" style="31"/>
  </cols>
  <sheetData>
    <row r="1" spans="1:11" ht="27.75" customHeight="1">
      <c r="A1" s="331" t="s">
        <v>519</v>
      </c>
      <c r="B1" s="331"/>
      <c r="C1" s="331"/>
      <c r="D1" s="331"/>
      <c r="E1" s="331"/>
      <c r="F1" s="331"/>
      <c r="G1" s="331"/>
      <c r="H1" s="331"/>
      <c r="I1" s="331"/>
      <c r="J1" s="331"/>
      <c r="K1" s="331"/>
    </row>
    <row r="2" spans="1:11" ht="28.5" customHeight="1">
      <c r="A2" s="332" t="s">
        <v>549</v>
      </c>
      <c r="B2" s="332"/>
      <c r="C2" s="332"/>
      <c r="D2" s="332"/>
      <c r="E2" s="332"/>
      <c r="F2" s="332"/>
      <c r="G2" s="332"/>
      <c r="H2" s="332"/>
      <c r="I2" s="332"/>
      <c r="J2" s="332"/>
      <c r="K2" s="332"/>
    </row>
    <row r="3" spans="1:11" ht="15" customHeight="1">
      <c r="A3" s="333" t="s">
        <v>235</v>
      </c>
      <c r="B3" s="333"/>
      <c r="C3" s="333"/>
      <c r="D3" s="333"/>
      <c r="E3" s="333"/>
      <c r="F3" s="333"/>
      <c r="G3" s="333"/>
      <c r="H3" s="333"/>
      <c r="I3" s="333"/>
      <c r="J3" s="333"/>
      <c r="K3" s="333"/>
    </row>
    <row r="4" spans="1:11">
      <c r="A4" s="333"/>
      <c r="B4" s="333"/>
      <c r="C4" s="333"/>
      <c r="D4" s="333"/>
      <c r="E4" s="333"/>
      <c r="F4" s="333"/>
      <c r="G4" s="333"/>
      <c r="H4" s="333"/>
      <c r="I4" s="333"/>
      <c r="J4" s="333"/>
      <c r="K4" s="333"/>
    </row>
    <row r="5" spans="1:11">
      <c r="A5" s="313" t="str">
        <f>'ngay thang'!B12</f>
        <v>Tại ngày 30 tháng 09 năm 2024/As at 30 Sep 2024</v>
      </c>
      <c r="B5" s="313"/>
      <c r="C5" s="313"/>
      <c r="D5" s="313"/>
      <c r="E5" s="313"/>
      <c r="F5" s="313"/>
      <c r="G5" s="313"/>
      <c r="H5" s="313"/>
      <c r="I5" s="313"/>
      <c r="J5" s="313"/>
      <c r="K5" s="313"/>
    </row>
    <row r="6" spans="1:11">
      <c r="A6" s="16"/>
      <c r="B6" s="16"/>
      <c r="C6" s="16"/>
      <c r="D6" s="16"/>
      <c r="E6" s="16"/>
      <c r="F6" s="1"/>
    </row>
    <row r="7" spans="1:11" ht="27.75" customHeight="1">
      <c r="A7" s="310" t="s">
        <v>244</v>
      </c>
      <c r="B7" s="310"/>
      <c r="D7" s="310" t="s">
        <v>625</v>
      </c>
      <c r="E7" s="310"/>
      <c r="F7" s="310"/>
      <c r="G7" s="310"/>
      <c r="H7" s="310"/>
      <c r="I7" s="310"/>
      <c r="J7" s="310"/>
    </row>
    <row r="8" spans="1:11" ht="31.5" customHeight="1">
      <c r="A8" s="310" t="s">
        <v>242</v>
      </c>
      <c r="B8" s="310"/>
      <c r="D8" s="310" t="s">
        <v>456</v>
      </c>
      <c r="E8" s="310"/>
      <c r="F8" s="310"/>
      <c r="G8" s="310"/>
      <c r="H8" s="310"/>
      <c r="I8" s="310"/>
      <c r="J8" s="310"/>
    </row>
    <row r="9" spans="1:11" ht="31.5" customHeight="1">
      <c r="A9" s="309" t="s">
        <v>241</v>
      </c>
      <c r="B9" s="309"/>
      <c r="D9" s="309" t="s">
        <v>243</v>
      </c>
      <c r="E9" s="309"/>
      <c r="F9" s="309"/>
      <c r="G9" s="309"/>
      <c r="H9" s="309"/>
      <c r="I9" s="309"/>
      <c r="J9" s="309"/>
    </row>
    <row r="10" spans="1:11" ht="31.5" customHeight="1">
      <c r="A10" s="309" t="s">
        <v>245</v>
      </c>
      <c r="B10" s="309"/>
      <c r="D10" s="310" t="str">
        <f>'ngay thang'!B14</f>
        <v>Ngày 03 tháng 10 năm 2024
03 Oct 2024</v>
      </c>
      <c r="E10" s="309"/>
      <c r="F10" s="309"/>
      <c r="G10" s="309"/>
      <c r="H10" s="309"/>
      <c r="I10" s="309"/>
      <c r="J10" s="309"/>
    </row>
    <row r="12" spans="1:11" s="34" customFormat="1" ht="29.25" customHeight="1">
      <c r="A12" s="325" t="s">
        <v>207</v>
      </c>
      <c r="B12" s="325" t="s">
        <v>208</v>
      </c>
      <c r="C12" s="329" t="s">
        <v>199</v>
      </c>
      <c r="D12" s="325" t="s">
        <v>231</v>
      </c>
      <c r="E12" s="325" t="s">
        <v>209</v>
      </c>
      <c r="F12" s="325" t="s">
        <v>210</v>
      </c>
      <c r="G12" s="325" t="s">
        <v>211</v>
      </c>
      <c r="H12" s="327" t="s">
        <v>212</v>
      </c>
      <c r="I12" s="328"/>
      <c r="J12" s="327" t="s">
        <v>215</v>
      </c>
      <c r="K12" s="328"/>
    </row>
    <row r="13" spans="1:11" s="34" customFormat="1" ht="51">
      <c r="A13" s="326"/>
      <c r="B13" s="326"/>
      <c r="C13" s="330"/>
      <c r="D13" s="326"/>
      <c r="E13" s="326"/>
      <c r="F13" s="326"/>
      <c r="G13" s="326"/>
      <c r="H13" s="191" t="s">
        <v>213</v>
      </c>
      <c r="I13" s="191" t="s">
        <v>214</v>
      </c>
      <c r="J13" s="191" t="s">
        <v>216</v>
      </c>
      <c r="K13" s="191" t="s">
        <v>214</v>
      </c>
    </row>
    <row r="14" spans="1:11" s="34" customFormat="1" ht="25.5">
      <c r="A14" s="3" t="s">
        <v>72</v>
      </c>
      <c r="B14" s="4" t="s">
        <v>223</v>
      </c>
      <c r="C14" s="4" t="s">
        <v>73</v>
      </c>
      <c r="D14" s="183"/>
      <c r="E14" s="183"/>
      <c r="F14" s="184"/>
      <c r="G14" s="185"/>
      <c r="H14" s="4"/>
      <c r="I14" s="2"/>
      <c r="J14" s="5"/>
      <c r="K14" s="6"/>
    </row>
    <row r="15" spans="1:11" s="34" customFormat="1" ht="25.5">
      <c r="A15" s="3" t="s">
        <v>46</v>
      </c>
      <c r="B15" s="4" t="s">
        <v>224</v>
      </c>
      <c r="C15" s="4" t="s">
        <v>74</v>
      </c>
      <c r="D15" s="184"/>
      <c r="E15" s="184"/>
      <c r="F15" s="184"/>
      <c r="G15" s="185"/>
      <c r="H15" s="4"/>
      <c r="I15" s="2"/>
      <c r="J15" s="4"/>
      <c r="K15" s="2"/>
    </row>
    <row r="16" spans="1:11" s="34" customFormat="1" ht="25.5">
      <c r="A16" s="3" t="s">
        <v>75</v>
      </c>
      <c r="B16" s="4" t="s">
        <v>217</v>
      </c>
      <c r="C16" s="4" t="s">
        <v>76</v>
      </c>
      <c r="D16" s="184"/>
      <c r="E16" s="184"/>
      <c r="F16" s="184"/>
      <c r="G16" s="183"/>
      <c r="H16" s="4"/>
      <c r="I16" s="186"/>
      <c r="J16" s="4"/>
      <c r="K16" s="186"/>
    </row>
    <row r="17" spans="1:11" s="34" customFormat="1" ht="25.5">
      <c r="A17" s="3" t="s">
        <v>56</v>
      </c>
      <c r="B17" s="4" t="s">
        <v>218</v>
      </c>
      <c r="C17" s="4" t="s">
        <v>77</v>
      </c>
      <c r="D17" s="184"/>
      <c r="E17" s="184"/>
      <c r="F17" s="184"/>
      <c r="G17" s="185"/>
      <c r="H17" s="4"/>
      <c r="I17" s="2"/>
      <c r="J17" s="4"/>
      <c r="K17" s="2"/>
    </row>
    <row r="18" spans="1:11" s="34" customFormat="1" ht="25.5">
      <c r="A18" s="3" t="s">
        <v>78</v>
      </c>
      <c r="B18" s="4" t="s">
        <v>225</v>
      </c>
      <c r="C18" s="4" t="s">
        <v>79</v>
      </c>
      <c r="D18" s="184"/>
      <c r="E18" s="184"/>
      <c r="F18" s="184"/>
      <c r="G18" s="185"/>
      <c r="H18" s="4"/>
      <c r="I18" s="2"/>
      <c r="J18" s="4"/>
      <c r="K18" s="2"/>
    </row>
    <row r="19" spans="1:11" s="34" customFormat="1" ht="25.5">
      <c r="A19" s="3" t="s">
        <v>80</v>
      </c>
      <c r="B19" s="4" t="s">
        <v>219</v>
      </c>
      <c r="C19" s="4" t="s">
        <v>81</v>
      </c>
      <c r="D19" s="184"/>
      <c r="E19" s="184"/>
      <c r="F19" s="184"/>
      <c r="G19" s="185"/>
      <c r="H19" s="4"/>
      <c r="I19" s="2"/>
      <c r="J19" s="4"/>
      <c r="K19" s="2"/>
    </row>
    <row r="20" spans="1:11" s="34" customFormat="1" ht="25.5">
      <c r="A20" s="3" t="s">
        <v>46</v>
      </c>
      <c r="B20" s="4" t="s">
        <v>220</v>
      </c>
      <c r="C20" s="4" t="s">
        <v>82</v>
      </c>
      <c r="D20" s="184"/>
      <c r="E20" s="184"/>
      <c r="F20" s="184"/>
      <c r="G20" s="185"/>
      <c r="H20" s="4"/>
      <c r="I20" s="2"/>
      <c r="J20" s="4"/>
      <c r="K20" s="2"/>
    </row>
    <row r="21" spans="1:11" s="34" customFormat="1" ht="25.5">
      <c r="A21" s="3" t="s">
        <v>83</v>
      </c>
      <c r="B21" s="4" t="s">
        <v>221</v>
      </c>
      <c r="C21" s="4" t="s">
        <v>84</v>
      </c>
      <c r="D21" s="184"/>
      <c r="E21" s="184"/>
      <c r="F21" s="184"/>
      <c r="G21" s="185"/>
      <c r="H21" s="4"/>
      <c r="I21" s="2"/>
      <c r="J21" s="4"/>
      <c r="K21" s="2"/>
    </row>
    <row r="22" spans="1:11" s="34" customFormat="1" ht="25.5">
      <c r="A22" s="3" t="s">
        <v>56</v>
      </c>
      <c r="B22" s="4" t="s">
        <v>222</v>
      </c>
      <c r="C22" s="4" t="s">
        <v>85</v>
      </c>
      <c r="D22" s="184"/>
      <c r="E22" s="184"/>
      <c r="F22" s="184"/>
      <c r="G22" s="185"/>
      <c r="H22" s="4"/>
      <c r="I22" s="2"/>
      <c r="J22" s="4"/>
      <c r="K22" s="2"/>
    </row>
    <row r="23" spans="1:11" s="34" customFormat="1" ht="38.25">
      <c r="A23" s="3" t="s">
        <v>86</v>
      </c>
      <c r="B23" s="4" t="s">
        <v>226</v>
      </c>
      <c r="C23" s="4" t="s">
        <v>87</v>
      </c>
      <c r="D23" s="184"/>
      <c r="E23" s="184"/>
      <c r="F23" s="184"/>
      <c r="G23" s="185"/>
      <c r="H23" s="4"/>
      <c r="I23" s="2"/>
      <c r="J23" s="4"/>
      <c r="K23" s="2"/>
    </row>
    <row r="24" spans="1:11" s="34" customFormat="1" ht="12.75">
      <c r="A24" s="187"/>
      <c r="B24" s="188"/>
      <c r="C24" s="188"/>
      <c r="D24" s="184"/>
      <c r="E24" s="184"/>
      <c r="F24" s="184"/>
      <c r="G24" s="185"/>
      <c r="H24" s="4"/>
      <c r="I24" s="2"/>
      <c r="J24" s="5"/>
      <c r="K24" s="6"/>
    </row>
    <row r="25" spans="1:11" s="34" customFormat="1" ht="12.75">
      <c r="A25" s="189"/>
    </row>
    <row r="26" spans="1:11" s="34" customFormat="1" ht="12.75">
      <c r="A26" s="35" t="str">
        <f>Khac_06030!A45</f>
        <v>Đại diện được ủy quyền của Ngân hàng giám sát</v>
      </c>
      <c r="B26" s="1"/>
      <c r="C26" s="36"/>
      <c r="I26" s="37" t="str">
        <f>Khac_06030!D45</f>
        <v>Đại diện được ủy quyền của Công ty quản lý Quỹ</v>
      </c>
    </row>
    <row r="27" spans="1:11" s="34" customFormat="1" ht="12.75">
      <c r="A27" s="38" t="s">
        <v>176</v>
      </c>
      <c r="B27" s="1"/>
      <c r="C27" s="36"/>
      <c r="I27" s="39" t="s">
        <v>177</v>
      </c>
    </row>
    <row r="28" spans="1:11">
      <c r="A28" s="1"/>
      <c r="B28" s="1"/>
      <c r="C28" s="36"/>
      <c r="I28" s="36"/>
    </row>
    <row r="29" spans="1:11">
      <c r="A29" s="1"/>
      <c r="B29" s="1"/>
      <c r="C29" s="36"/>
      <c r="I29" s="36"/>
    </row>
    <row r="30" spans="1:11">
      <c r="A30" s="1"/>
      <c r="B30" s="1"/>
      <c r="C30" s="36"/>
      <c r="I30" s="36"/>
    </row>
    <row r="31" spans="1:11">
      <c r="A31" s="1"/>
      <c r="B31" s="1"/>
      <c r="C31" s="36"/>
      <c r="I31" s="36"/>
    </row>
    <row r="32" spans="1:11">
      <c r="A32" s="1"/>
      <c r="B32" s="1"/>
      <c r="C32" s="36"/>
      <c r="I32" s="36"/>
    </row>
    <row r="33" spans="1:11">
      <c r="A33" s="1"/>
      <c r="B33" s="1"/>
      <c r="C33" s="36"/>
      <c r="I33" s="36"/>
    </row>
    <row r="34" spans="1:11">
      <c r="A34" s="1"/>
      <c r="B34" s="1"/>
      <c r="C34" s="36"/>
      <c r="I34" s="36"/>
    </row>
    <row r="35" spans="1:11">
      <c r="A35" s="28"/>
      <c r="B35" s="28"/>
      <c r="C35" s="29"/>
      <c r="D35" s="190"/>
      <c r="I35" s="29"/>
      <c r="J35" s="190"/>
      <c r="K35" s="190"/>
    </row>
    <row r="36" spans="1:11">
      <c r="A36" s="25" t="s">
        <v>236</v>
      </c>
      <c r="B36" s="1"/>
      <c r="C36" s="36"/>
      <c r="I36" s="27" t="s">
        <v>457</v>
      </c>
    </row>
    <row r="37" spans="1:11">
      <c r="A37" s="25" t="s">
        <v>610</v>
      </c>
      <c r="B37" s="1"/>
      <c r="C37" s="36"/>
      <c r="I37" s="27"/>
    </row>
    <row r="38" spans="1:11">
      <c r="A38" s="1" t="s">
        <v>237</v>
      </c>
      <c r="B38" s="1"/>
      <c r="C38" s="36"/>
      <c r="I38" s="26"/>
    </row>
    <row r="39" spans="1:11">
      <c r="A39" s="31"/>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10" zoomScaleNormal="100" workbookViewId="0">
      <selection activeCell="C31" sqref="C31"/>
    </sheetView>
  </sheetViews>
  <sheetFormatPr defaultColWidth="9.140625" defaultRowHeight="15"/>
  <cols>
    <col min="1" max="1" width="4.85546875" style="182" customWidth="1"/>
    <col min="2" max="2" width="61.85546875" style="175" customWidth="1"/>
    <col min="3" max="3" width="33.5703125" style="175" customWidth="1"/>
    <col min="4" max="4" width="41.42578125" style="175" customWidth="1"/>
    <col min="5" max="16384" width="9.140625" style="175"/>
  </cols>
  <sheetData>
    <row r="1" spans="1:4" ht="27.75" customHeight="1">
      <c r="A1" s="334" t="s">
        <v>519</v>
      </c>
      <c r="B1" s="334"/>
      <c r="C1" s="334"/>
      <c r="D1" s="334"/>
    </row>
    <row r="2" spans="1:4" ht="28.5" customHeight="1">
      <c r="A2" s="335" t="s">
        <v>578</v>
      </c>
      <c r="B2" s="335"/>
      <c r="C2" s="335"/>
      <c r="D2" s="335"/>
    </row>
    <row r="3" spans="1:4" ht="15" customHeight="1">
      <c r="A3" s="336" t="s">
        <v>461</v>
      </c>
      <c r="B3" s="336"/>
      <c r="C3" s="336"/>
      <c r="D3" s="336"/>
    </row>
    <row r="4" spans="1:4">
      <c r="A4" s="336"/>
      <c r="B4" s="336"/>
      <c r="C4" s="336"/>
      <c r="D4" s="336"/>
    </row>
    <row r="5" spans="1:4">
      <c r="A5" s="337" t="str">
        <f>'ngay thang'!B10</f>
        <v>Tháng 09 năm 2024/Sep 2024</v>
      </c>
      <c r="B5" s="338"/>
      <c r="C5" s="338"/>
      <c r="D5" s="338"/>
    </row>
    <row r="6" spans="1:4">
      <c r="A6" s="17"/>
      <c r="B6" s="17"/>
      <c r="C6" s="17"/>
      <c r="D6" s="17"/>
    </row>
    <row r="7" spans="1:4" ht="28.5" customHeight="1">
      <c r="A7" s="339" t="s">
        <v>242</v>
      </c>
      <c r="B7" s="339"/>
      <c r="C7" s="339" t="s">
        <v>456</v>
      </c>
      <c r="D7" s="339"/>
    </row>
    <row r="8" spans="1:4" ht="29.25" customHeight="1">
      <c r="A8" s="340" t="s">
        <v>241</v>
      </c>
      <c r="B8" s="340"/>
      <c r="C8" s="339" t="s">
        <v>609</v>
      </c>
      <c r="D8" s="340"/>
    </row>
    <row r="9" spans="1:4" ht="31.5" customHeight="1">
      <c r="A9" s="339" t="s">
        <v>244</v>
      </c>
      <c r="B9" s="339"/>
      <c r="C9" s="339" t="s">
        <v>625</v>
      </c>
      <c r="D9" s="339"/>
    </row>
    <row r="10" spans="1:4" ht="27" customHeight="1">
      <c r="A10" s="340" t="s">
        <v>245</v>
      </c>
      <c r="B10" s="340"/>
      <c r="C10" s="339" t="str">
        <f>'ngay thang'!B14</f>
        <v>Ngày 03 tháng 10 năm 2024
03 Oct 2024</v>
      </c>
      <c r="D10" s="339"/>
    </row>
    <row r="11" spans="1:4" ht="16.5" customHeight="1">
      <c r="A11" s="18"/>
      <c r="B11" s="18"/>
      <c r="C11" s="18"/>
      <c r="D11" s="18"/>
    </row>
    <row r="12" spans="1:4">
      <c r="A12" s="341" t="s">
        <v>462</v>
      </c>
      <c r="B12" s="341"/>
      <c r="C12" s="341"/>
      <c r="D12" s="341"/>
    </row>
    <row r="13" spans="1:4" s="170" customFormat="1" ht="15.75" customHeight="1">
      <c r="A13" s="342" t="s">
        <v>207</v>
      </c>
      <c r="B13" s="342" t="s">
        <v>463</v>
      </c>
      <c r="C13" s="344" t="s">
        <v>464</v>
      </c>
      <c r="D13" s="344"/>
    </row>
    <row r="14" spans="1:4" s="170" customFormat="1" ht="21" customHeight="1">
      <c r="A14" s="343"/>
      <c r="B14" s="343"/>
      <c r="C14" s="181" t="s">
        <v>465</v>
      </c>
      <c r="D14" s="181" t="s">
        <v>466</v>
      </c>
    </row>
    <row r="15" spans="1:4" s="170" customFormat="1" ht="12.75">
      <c r="A15" s="10" t="s">
        <v>46</v>
      </c>
      <c r="B15" s="11" t="s">
        <v>467</v>
      </c>
      <c r="C15" s="165"/>
      <c r="D15" s="165"/>
    </row>
    <row r="16" spans="1:4" s="170" customFormat="1" ht="12.75">
      <c r="A16" s="10" t="s">
        <v>468</v>
      </c>
      <c r="B16" s="11" t="s">
        <v>469</v>
      </c>
      <c r="C16" s="166"/>
      <c r="D16" s="166"/>
    </row>
    <row r="17" spans="1:4" s="170" customFormat="1" ht="12.75">
      <c r="A17" s="10" t="s">
        <v>470</v>
      </c>
      <c r="B17" s="11" t="s">
        <v>471</v>
      </c>
      <c r="C17" s="166"/>
      <c r="D17" s="166"/>
    </row>
    <row r="18" spans="1:4" s="170" customFormat="1" ht="12.75">
      <c r="A18" s="10" t="s">
        <v>56</v>
      </c>
      <c r="B18" s="11" t="s">
        <v>472</v>
      </c>
      <c r="C18" s="166"/>
      <c r="D18" s="166"/>
    </row>
    <row r="19" spans="1:4" s="170" customFormat="1" ht="12.75">
      <c r="A19" s="10" t="s">
        <v>468</v>
      </c>
      <c r="B19" s="11" t="s">
        <v>469</v>
      </c>
      <c r="C19" s="166"/>
      <c r="D19" s="166"/>
    </row>
    <row r="20" spans="1:4" s="170" customFormat="1" ht="12.75">
      <c r="A20" s="10" t="s">
        <v>470</v>
      </c>
      <c r="B20" s="11" t="s">
        <v>471</v>
      </c>
      <c r="C20" s="166"/>
      <c r="D20" s="166"/>
    </row>
    <row r="21" spans="1:4" s="170" customFormat="1" ht="12.75">
      <c r="A21" s="10" t="s">
        <v>133</v>
      </c>
      <c r="B21" s="11" t="s">
        <v>473</v>
      </c>
      <c r="C21" s="166"/>
      <c r="D21" s="166"/>
    </row>
    <row r="22" spans="1:4" s="170" customFormat="1" ht="12.75">
      <c r="A22" s="10" t="s">
        <v>468</v>
      </c>
      <c r="B22" s="11" t="s">
        <v>469</v>
      </c>
      <c r="C22" s="166"/>
      <c r="D22" s="166"/>
    </row>
    <row r="23" spans="1:4" s="170" customFormat="1" ht="12.75">
      <c r="A23" s="10" t="s">
        <v>470</v>
      </c>
      <c r="B23" s="11" t="s">
        <v>471</v>
      </c>
      <c r="C23" s="166"/>
      <c r="D23" s="166"/>
    </row>
    <row r="24" spans="1:4" s="170" customFormat="1" ht="12.75">
      <c r="A24" s="10" t="s">
        <v>135</v>
      </c>
      <c r="B24" s="11" t="s">
        <v>474</v>
      </c>
      <c r="C24" s="166"/>
      <c r="D24" s="166"/>
    </row>
    <row r="25" spans="1:4" s="170" customFormat="1" ht="12.75">
      <c r="A25" s="167">
        <v>1</v>
      </c>
      <c r="B25" s="168" t="s">
        <v>469</v>
      </c>
      <c r="C25" s="166"/>
      <c r="D25" s="166"/>
    </row>
    <row r="26" spans="1:4" s="170" customFormat="1" ht="12.75">
      <c r="A26" s="167">
        <v>2</v>
      </c>
      <c r="B26" s="168" t="s">
        <v>471</v>
      </c>
      <c r="C26" s="166"/>
      <c r="D26" s="166"/>
    </row>
    <row r="27" spans="1:4" s="170" customFormat="1" ht="12.75">
      <c r="A27" s="345" t="s">
        <v>475</v>
      </c>
      <c r="B27" s="345"/>
      <c r="C27" s="345"/>
      <c r="D27" s="345"/>
    </row>
    <row r="28" spans="1:4" s="170" customFormat="1" ht="12.75">
      <c r="A28" s="169"/>
    </row>
    <row r="29" spans="1:4" s="170" customFormat="1" ht="12.75">
      <c r="A29" s="171" t="str">
        <f>BCHoatDongVay_06026!A26</f>
        <v>Đại diện được ủy quyền của Ngân hàng giám sát</v>
      </c>
      <c r="B29" s="59"/>
      <c r="D29" s="172" t="str">
        <f>BCHoatDongVay_06026!I26</f>
        <v>Đại diện được ủy quyền của Công ty quản lý Quỹ</v>
      </c>
    </row>
    <row r="30" spans="1:4" s="170" customFormat="1" ht="12.75">
      <c r="A30" s="173" t="s">
        <v>176</v>
      </c>
      <c r="B30" s="59"/>
      <c r="D30" s="174" t="s">
        <v>177</v>
      </c>
    </row>
    <row r="31" spans="1:4">
      <c r="A31" s="59"/>
      <c r="B31" s="59"/>
      <c r="D31" s="176"/>
    </row>
    <row r="32" spans="1:4">
      <c r="A32" s="59"/>
      <c r="B32" s="59"/>
      <c r="D32" s="176"/>
    </row>
    <row r="33" spans="1:4">
      <c r="A33" s="59"/>
      <c r="B33" s="59"/>
      <c r="D33" s="176"/>
    </row>
    <row r="34" spans="1:4">
      <c r="A34" s="59"/>
      <c r="B34" s="59"/>
      <c r="D34" s="176"/>
    </row>
    <row r="35" spans="1:4">
      <c r="A35" s="59"/>
      <c r="B35" s="59"/>
      <c r="D35" s="176"/>
    </row>
    <row r="36" spans="1:4">
      <c r="A36" s="59"/>
      <c r="B36" s="59"/>
      <c r="D36" s="176"/>
    </row>
    <row r="37" spans="1:4">
      <c r="A37" s="87"/>
      <c r="B37" s="87"/>
      <c r="C37" s="177"/>
      <c r="D37" s="178"/>
    </row>
    <row r="38" spans="1:4" s="177" customFormat="1">
      <c r="A38" s="179" t="s">
        <v>236</v>
      </c>
      <c r="B38" s="180"/>
      <c r="C38" s="124"/>
      <c r="D38" s="121" t="s">
        <v>476</v>
      </c>
    </row>
    <row r="39" spans="1:4">
      <c r="A39" s="12" t="s">
        <v>610</v>
      </c>
      <c r="B39" s="59"/>
      <c r="C39" s="123"/>
      <c r="D39" s="123"/>
    </row>
    <row r="40" spans="1:4">
      <c r="A40" s="59" t="s">
        <v>237</v>
      </c>
      <c r="B40" s="59"/>
    </row>
    <row r="41" spans="1:4">
      <c r="A41" s="175"/>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27" zoomScaleSheetLayoutView="100" workbookViewId="0">
      <selection activeCell="D17" sqref="D17"/>
    </sheetView>
  </sheetViews>
  <sheetFormatPr defaultColWidth="9.140625" defaultRowHeight="12.75"/>
  <cols>
    <col min="1" max="1" width="6.85546875" style="160" customWidth="1"/>
    <col min="2" max="2" width="48.28515625" style="59" customWidth="1"/>
    <col min="3" max="3" width="12.28515625" style="73" customWidth="1"/>
    <col min="4" max="4" width="15.42578125" style="73" customWidth="1"/>
    <col min="5" max="5" width="15.7109375" style="73" customWidth="1"/>
    <col min="6" max="6" width="20.42578125" style="73" customWidth="1"/>
    <col min="7" max="7" width="20.85546875" style="59" customWidth="1"/>
    <col min="8" max="8" width="19.140625" style="146" bestFit="1" customWidth="1"/>
    <col min="9" max="9" width="9.140625" style="59"/>
    <col min="10" max="10" width="12.85546875" style="59" bestFit="1" customWidth="1"/>
    <col min="11" max="11" width="5.42578125" style="59" bestFit="1" customWidth="1"/>
    <col min="12" max="12" width="9.140625" style="59" customWidth="1"/>
    <col min="13" max="13" width="24.5703125" style="59" bestFit="1" customWidth="1"/>
    <col min="14" max="16384" width="9.140625" style="59"/>
  </cols>
  <sheetData>
    <row r="1" spans="1:13" ht="33.75" customHeight="1">
      <c r="A1" s="346" t="s">
        <v>519</v>
      </c>
      <c r="B1" s="346"/>
      <c r="C1" s="346"/>
      <c r="D1" s="346"/>
      <c r="E1" s="346"/>
      <c r="F1" s="346"/>
      <c r="G1" s="346"/>
    </row>
    <row r="2" spans="1:13" ht="34.5" customHeight="1">
      <c r="A2" s="347" t="s">
        <v>579</v>
      </c>
      <c r="B2" s="347"/>
      <c r="C2" s="347"/>
      <c r="D2" s="347"/>
      <c r="E2" s="347"/>
      <c r="F2" s="347"/>
      <c r="G2" s="347"/>
    </row>
    <row r="3" spans="1:13" ht="39.75" customHeight="1">
      <c r="A3" s="336" t="s">
        <v>477</v>
      </c>
      <c r="B3" s="336"/>
      <c r="C3" s="336"/>
      <c r="D3" s="336"/>
      <c r="E3" s="336"/>
      <c r="F3" s="336"/>
      <c r="G3" s="336"/>
    </row>
    <row r="4" spans="1:13">
      <c r="A4" s="337" t="str">
        <f>'BC Han muc nuoc ngoai'!A5:D5</f>
        <v>Tháng 09 năm 2024/Sep 2024</v>
      </c>
      <c r="B4" s="338"/>
      <c r="C4" s="338"/>
      <c r="D4" s="338"/>
      <c r="E4" s="338"/>
      <c r="F4" s="338"/>
      <c r="G4" s="338"/>
    </row>
    <row r="5" spans="1:13">
      <c r="A5" s="17"/>
      <c r="B5" s="17"/>
      <c r="C5" s="17"/>
      <c r="D5" s="17"/>
      <c r="E5" s="17"/>
      <c r="F5" s="17"/>
      <c r="G5" s="17"/>
    </row>
    <row r="6" spans="1:13" s="128" customFormat="1" ht="28.5" customHeight="1">
      <c r="A6" s="348" t="s">
        <v>604</v>
      </c>
      <c r="B6" s="348"/>
      <c r="C6" s="349" t="s">
        <v>456</v>
      </c>
      <c r="D6" s="349"/>
      <c r="E6" s="349"/>
      <c r="F6" s="349"/>
      <c r="G6" s="349"/>
      <c r="H6" s="147"/>
    </row>
    <row r="7" spans="1:13" s="128" customFormat="1" ht="28.5" customHeight="1">
      <c r="A7" s="348" t="s">
        <v>241</v>
      </c>
      <c r="B7" s="348"/>
      <c r="C7" s="350" t="s">
        <v>611</v>
      </c>
      <c r="D7" s="350"/>
      <c r="E7" s="350"/>
      <c r="F7" s="350"/>
      <c r="G7" s="350"/>
      <c r="H7" s="147"/>
    </row>
    <row r="8" spans="1:13" s="128" customFormat="1" ht="28.5" customHeight="1">
      <c r="A8" s="348" t="s">
        <v>606</v>
      </c>
      <c r="B8" s="348"/>
      <c r="C8" s="349" t="s">
        <v>625</v>
      </c>
      <c r="D8" s="349"/>
      <c r="E8" s="349"/>
      <c r="F8" s="349"/>
      <c r="G8" s="349"/>
      <c r="H8" s="147"/>
    </row>
    <row r="9" spans="1:13" s="128" customFormat="1" ht="24.75" customHeight="1">
      <c r="A9" s="348" t="s">
        <v>245</v>
      </c>
      <c r="B9" s="348"/>
      <c r="C9" s="351" t="str">
        <f>'BC Han muc nuoc ngoai'!C10:D10</f>
        <v>Ngày 03 tháng 10 năm 2024
03 Oct 2024</v>
      </c>
      <c r="D9" s="351"/>
      <c r="E9" s="351"/>
      <c r="F9" s="127"/>
      <c r="G9" s="148"/>
      <c r="H9" s="147"/>
    </row>
    <row r="10" spans="1:13" s="128" customFormat="1" ht="9" customHeight="1">
      <c r="A10" s="18"/>
      <c r="B10" s="18"/>
      <c r="C10" s="13"/>
      <c r="D10" s="127"/>
      <c r="E10" s="127"/>
      <c r="F10" s="127"/>
      <c r="G10" s="148"/>
      <c r="H10" s="147"/>
    </row>
    <row r="11" spans="1:13" ht="10.15" customHeight="1">
      <c r="A11" s="71"/>
      <c r="B11" s="71"/>
      <c r="C11" s="71"/>
      <c r="D11" s="71"/>
      <c r="E11" s="71"/>
      <c r="F11" s="71"/>
      <c r="G11" s="71"/>
    </row>
    <row r="12" spans="1:13" ht="18" customHeight="1">
      <c r="A12" s="149" t="s">
        <v>478</v>
      </c>
      <c r="B12" s="149"/>
      <c r="C12" s="149"/>
      <c r="D12" s="149"/>
      <c r="E12" s="149"/>
      <c r="F12" s="149"/>
      <c r="G12" s="150"/>
    </row>
    <row r="13" spans="1:13" ht="30.75" customHeight="1">
      <c r="A13" s="353" t="s">
        <v>479</v>
      </c>
      <c r="B13" s="353" t="s">
        <v>248</v>
      </c>
      <c r="C13" s="355" t="s">
        <v>286</v>
      </c>
      <c r="D13" s="356"/>
      <c r="E13" s="355" t="s">
        <v>480</v>
      </c>
      <c r="F13" s="356"/>
      <c r="G13" s="353" t="s">
        <v>481</v>
      </c>
      <c r="M13" s="151"/>
    </row>
    <row r="14" spans="1:13" ht="28.5" customHeight="1">
      <c r="A14" s="354"/>
      <c r="B14" s="354"/>
      <c r="C14" s="131" t="s">
        <v>465</v>
      </c>
      <c r="D14" s="131" t="s">
        <v>482</v>
      </c>
      <c r="E14" s="131" t="s">
        <v>465</v>
      </c>
      <c r="F14" s="131" t="s">
        <v>482</v>
      </c>
      <c r="G14" s="354"/>
      <c r="M14" s="151"/>
    </row>
    <row r="15" spans="1:13" s="92" customFormat="1" ht="25.5">
      <c r="A15" s="135" t="s">
        <v>89</v>
      </c>
      <c r="B15" s="14" t="s">
        <v>483</v>
      </c>
      <c r="C15" s="152"/>
      <c r="D15" s="152"/>
      <c r="E15" s="152"/>
      <c r="F15" s="152"/>
      <c r="G15" s="153"/>
      <c r="H15" s="154"/>
    </row>
    <row r="16" spans="1:13" s="92" customFormat="1" ht="25.5">
      <c r="A16" s="135"/>
      <c r="B16" s="14" t="s">
        <v>484</v>
      </c>
      <c r="C16" s="152"/>
      <c r="D16" s="152"/>
      <c r="E16" s="152"/>
      <c r="F16" s="152"/>
      <c r="G16" s="153"/>
      <c r="H16" s="154"/>
    </row>
    <row r="17" spans="1:13" s="92" customFormat="1" ht="25.5">
      <c r="A17" s="135"/>
      <c r="B17" s="14" t="s">
        <v>485</v>
      </c>
      <c r="C17" s="152"/>
      <c r="D17" s="152"/>
      <c r="E17" s="152"/>
      <c r="F17" s="152"/>
      <c r="G17" s="153"/>
      <c r="H17" s="154"/>
    </row>
    <row r="18" spans="1:13" s="92" customFormat="1" ht="25.5">
      <c r="A18" s="135"/>
      <c r="B18" s="14" t="s">
        <v>376</v>
      </c>
      <c r="C18" s="152"/>
      <c r="D18" s="152"/>
      <c r="E18" s="152"/>
      <c r="F18" s="152"/>
      <c r="G18" s="153"/>
      <c r="H18" s="154"/>
    </row>
    <row r="19" spans="1:13" s="92" customFormat="1" ht="25.5">
      <c r="A19" s="135" t="s">
        <v>93</v>
      </c>
      <c r="B19" s="14" t="s">
        <v>377</v>
      </c>
      <c r="C19" s="152"/>
      <c r="D19" s="152"/>
      <c r="E19" s="152"/>
      <c r="F19" s="152"/>
      <c r="G19" s="153"/>
      <c r="H19" s="154"/>
    </row>
    <row r="20" spans="1:13" s="92" customFormat="1" ht="25.5">
      <c r="A20" s="135" t="s">
        <v>97</v>
      </c>
      <c r="B20" s="14" t="s">
        <v>486</v>
      </c>
      <c r="C20" s="152"/>
      <c r="D20" s="152"/>
      <c r="E20" s="152"/>
      <c r="F20" s="152"/>
      <c r="G20" s="153"/>
      <c r="H20" s="154"/>
    </row>
    <row r="21" spans="1:13" s="92" customFormat="1" ht="25.5">
      <c r="A21" s="135" t="s">
        <v>99</v>
      </c>
      <c r="B21" s="14" t="s">
        <v>382</v>
      </c>
      <c r="C21" s="152"/>
      <c r="D21" s="152"/>
      <c r="E21" s="152"/>
      <c r="F21" s="152"/>
      <c r="G21" s="153"/>
      <c r="H21" s="154"/>
    </row>
    <row r="22" spans="1:13" s="92" customFormat="1" ht="38.25">
      <c r="A22" s="135" t="s">
        <v>101</v>
      </c>
      <c r="B22" s="14" t="s">
        <v>487</v>
      </c>
      <c r="C22" s="152"/>
      <c r="D22" s="152"/>
      <c r="E22" s="152"/>
      <c r="F22" s="152"/>
      <c r="G22" s="153"/>
      <c r="H22" s="154"/>
    </row>
    <row r="23" spans="1:13" s="92" customFormat="1" ht="25.5">
      <c r="A23" s="135" t="s">
        <v>103</v>
      </c>
      <c r="B23" s="14" t="s">
        <v>384</v>
      </c>
      <c r="C23" s="152"/>
      <c r="D23" s="152"/>
      <c r="E23" s="152"/>
      <c r="F23" s="152"/>
      <c r="G23" s="153"/>
      <c r="H23" s="154"/>
    </row>
    <row r="24" spans="1:13" s="92" customFormat="1" ht="25.5">
      <c r="A24" s="135" t="s">
        <v>105</v>
      </c>
      <c r="B24" s="14" t="s">
        <v>385</v>
      </c>
      <c r="C24" s="152"/>
      <c r="D24" s="152"/>
      <c r="E24" s="152"/>
      <c r="F24" s="152"/>
      <c r="G24" s="153"/>
      <c r="H24" s="154"/>
    </row>
    <row r="25" spans="1:13" s="92" customFormat="1" ht="25.5">
      <c r="A25" s="135" t="s">
        <v>107</v>
      </c>
      <c r="B25" s="14" t="s">
        <v>488</v>
      </c>
      <c r="C25" s="95"/>
      <c r="D25" s="95"/>
      <c r="E25" s="95"/>
      <c r="F25" s="95"/>
      <c r="G25" s="155"/>
      <c r="H25" s="154"/>
    </row>
    <row r="26" spans="1:13" ht="30.75" customHeight="1">
      <c r="A26" s="353" t="s">
        <v>479</v>
      </c>
      <c r="B26" s="353" t="s">
        <v>250</v>
      </c>
      <c r="C26" s="355" t="s">
        <v>286</v>
      </c>
      <c r="D26" s="356"/>
      <c r="E26" s="355" t="s">
        <v>480</v>
      </c>
      <c r="F26" s="356"/>
      <c r="G26" s="353" t="s">
        <v>481</v>
      </c>
      <c r="M26" s="151"/>
    </row>
    <row r="27" spans="1:13" ht="28.5" customHeight="1">
      <c r="A27" s="354"/>
      <c r="B27" s="354"/>
      <c r="C27" s="131" t="s">
        <v>465</v>
      </c>
      <c r="D27" s="131" t="s">
        <v>482</v>
      </c>
      <c r="E27" s="131" t="s">
        <v>465</v>
      </c>
      <c r="F27" s="131" t="s">
        <v>482</v>
      </c>
      <c r="G27" s="354"/>
      <c r="M27" s="151"/>
    </row>
    <row r="28" spans="1:13" s="92" customFormat="1" ht="38.25">
      <c r="A28" s="135" t="s">
        <v>110</v>
      </c>
      <c r="B28" s="14" t="s">
        <v>489</v>
      </c>
      <c r="C28" s="95"/>
      <c r="D28" s="95"/>
      <c r="E28" s="95"/>
      <c r="F28" s="95"/>
      <c r="G28" s="153"/>
      <c r="H28" s="154"/>
    </row>
    <row r="29" spans="1:13" s="92" customFormat="1" ht="25.5">
      <c r="A29" s="135" t="s">
        <v>112</v>
      </c>
      <c r="B29" s="14" t="s">
        <v>388</v>
      </c>
      <c r="C29" s="152"/>
      <c r="D29" s="152"/>
      <c r="E29" s="152"/>
      <c r="F29" s="152"/>
      <c r="G29" s="153"/>
      <c r="H29" s="154"/>
    </row>
    <row r="30" spans="1:13" s="92" customFormat="1" ht="25.5">
      <c r="A30" s="135" t="s">
        <v>114</v>
      </c>
      <c r="B30" s="14" t="s">
        <v>396</v>
      </c>
      <c r="C30" s="95"/>
      <c r="D30" s="95"/>
      <c r="E30" s="95"/>
      <c r="F30" s="95"/>
      <c r="G30" s="155"/>
      <c r="H30" s="154"/>
    </row>
    <row r="31" spans="1:13" s="92" customFormat="1" ht="15">
      <c r="A31" s="352" t="s">
        <v>475</v>
      </c>
      <c r="B31" s="352"/>
      <c r="C31" s="352"/>
      <c r="D31" s="352"/>
      <c r="E31" s="352"/>
      <c r="F31" s="352"/>
      <c r="G31" s="352"/>
      <c r="H31" s="154"/>
    </row>
    <row r="32" spans="1:13" s="92" customFormat="1" ht="15">
      <c r="A32" s="156"/>
      <c r="B32" s="157"/>
      <c r="C32" s="158"/>
      <c r="D32" s="158"/>
      <c r="E32" s="158"/>
      <c r="F32" s="158"/>
      <c r="G32" s="159"/>
      <c r="H32" s="154"/>
    </row>
    <row r="33" spans="1:13" s="146" customFormat="1" ht="11.25" customHeight="1">
      <c r="A33" s="160"/>
      <c r="B33" s="59"/>
      <c r="C33" s="73"/>
      <c r="D33" s="73"/>
      <c r="E33" s="73"/>
      <c r="F33" s="73"/>
      <c r="G33" s="59"/>
      <c r="I33" s="59"/>
      <c r="J33" s="59"/>
      <c r="K33" s="59"/>
      <c r="L33" s="59"/>
      <c r="M33" s="59"/>
    </row>
    <row r="34" spans="1:13" s="146" customFormat="1" ht="5.25" customHeight="1">
      <c r="A34" s="59"/>
      <c r="B34" s="161"/>
      <c r="C34" s="59"/>
      <c r="D34" s="59"/>
      <c r="E34" s="59"/>
      <c r="F34" s="59"/>
      <c r="G34" s="59"/>
      <c r="I34" s="59"/>
      <c r="J34" s="59"/>
      <c r="K34" s="59"/>
      <c r="L34" s="59"/>
      <c r="M34" s="59"/>
    </row>
    <row r="35" spans="1:13" s="146" customFormat="1" ht="12.75" customHeight="1">
      <c r="A35" s="114" t="str">
        <f>'BC Han muc nuoc ngoai'!A29</f>
        <v>Đại diện được ủy quyền của Ngân hàng giám sát</v>
      </c>
      <c r="B35" s="114"/>
      <c r="C35" s="139"/>
      <c r="D35" s="139"/>
      <c r="E35" s="139" t="str">
        <f>'BC Han muc nuoc ngoai'!D29</f>
        <v>Đại diện được ủy quyền của Công ty quản lý Quỹ</v>
      </c>
      <c r="F35" s="139"/>
      <c r="G35" s="139"/>
      <c r="I35" s="59"/>
      <c r="J35" s="59"/>
      <c r="K35" s="59"/>
      <c r="L35" s="59"/>
      <c r="M35" s="59"/>
    </row>
    <row r="36" spans="1:13" s="146" customFormat="1">
      <c r="A36" s="45" t="s">
        <v>176</v>
      </c>
      <c r="B36" s="45"/>
      <c r="C36" s="140"/>
      <c r="D36" s="140"/>
      <c r="E36" s="140" t="s">
        <v>177</v>
      </c>
      <c r="F36" s="139"/>
      <c r="G36" s="139"/>
      <c r="I36" s="59"/>
      <c r="J36" s="59"/>
      <c r="K36" s="59"/>
      <c r="L36" s="59"/>
      <c r="M36" s="59"/>
    </row>
    <row r="37" spans="1:13" s="146" customFormat="1">
      <c r="A37" s="115"/>
      <c r="B37" s="115"/>
      <c r="C37" s="116"/>
      <c r="D37" s="116"/>
      <c r="E37" s="116"/>
      <c r="F37" s="116"/>
      <c r="G37" s="71"/>
      <c r="I37" s="59"/>
      <c r="J37" s="59"/>
      <c r="K37" s="59"/>
      <c r="L37" s="59"/>
      <c r="M37" s="59"/>
    </row>
    <row r="38" spans="1:13" s="146" customFormat="1">
      <c r="A38" s="115"/>
      <c r="B38" s="115"/>
      <c r="C38" s="116"/>
      <c r="D38" s="116"/>
      <c r="E38" s="116"/>
      <c r="F38" s="116"/>
      <c r="G38" s="71"/>
      <c r="I38" s="59"/>
      <c r="J38" s="59"/>
      <c r="K38" s="59"/>
      <c r="L38" s="59"/>
      <c r="M38" s="59"/>
    </row>
    <row r="39" spans="1:13" s="146" customFormat="1">
      <c r="A39" s="115"/>
      <c r="B39" s="115"/>
      <c r="C39" s="116"/>
      <c r="D39" s="116"/>
      <c r="E39" s="116"/>
      <c r="F39" s="116"/>
      <c r="G39" s="71"/>
      <c r="I39" s="59"/>
      <c r="J39" s="59"/>
      <c r="K39" s="59"/>
      <c r="L39" s="59"/>
      <c r="M39" s="59"/>
    </row>
    <row r="40" spans="1:13" s="146" customFormat="1">
      <c r="A40" s="115"/>
      <c r="B40" s="115"/>
      <c r="C40" s="116"/>
      <c r="D40" s="116"/>
      <c r="E40" s="116"/>
      <c r="F40" s="116"/>
      <c r="G40" s="71"/>
      <c r="I40" s="59"/>
      <c r="J40" s="59"/>
      <c r="K40" s="59"/>
      <c r="L40" s="59"/>
      <c r="M40" s="59"/>
    </row>
    <row r="41" spans="1:13" s="146" customFormat="1" ht="65.25" customHeight="1">
      <c r="A41" s="117"/>
      <c r="B41" s="117"/>
      <c r="C41" s="142"/>
      <c r="D41" s="142"/>
      <c r="E41" s="142"/>
      <c r="F41" s="142"/>
      <c r="G41" s="118"/>
      <c r="I41" s="59"/>
      <c r="J41" s="59"/>
      <c r="K41" s="59"/>
      <c r="L41" s="59"/>
      <c r="M41" s="59"/>
    </row>
    <row r="42" spans="1:13" s="163" customFormat="1">
      <c r="A42" s="47" t="s">
        <v>490</v>
      </c>
      <c r="B42" s="47"/>
      <c r="C42" s="47"/>
      <c r="D42" s="124"/>
      <c r="E42" s="145" t="s">
        <v>476</v>
      </c>
      <c r="F42" s="162"/>
      <c r="G42" s="47"/>
      <c r="I42" s="87"/>
      <c r="J42" s="87"/>
      <c r="K42" s="87"/>
      <c r="L42" s="87"/>
      <c r="M42" s="87"/>
    </row>
    <row r="43" spans="1:13" s="163" customFormat="1">
      <c r="A43" s="51" t="s">
        <v>610</v>
      </c>
      <c r="B43" s="51"/>
      <c r="C43" s="51"/>
      <c r="D43" s="123"/>
      <c r="E43" s="123"/>
      <c r="F43" s="123"/>
      <c r="G43" s="51"/>
      <c r="I43" s="87"/>
      <c r="J43" s="87"/>
      <c r="K43" s="87"/>
      <c r="L43" s="87"/>
      <c r="M43" s="87"/>
    </row>
    <row r="44" spans="1:13" s="163" customFormat="1">
      <c r="A44" s="164" t="s">
        <v>237</v>
      </c>
      <c r="B44" s="164"/>
      <c r="C44" s="164"/>
      <c r="D44" s="164"/>
      <c r="E44" s="51"/>
      <c r="F44" s="51"/>
      <c r="G44" s="51"/>
      <c r="I44" s="87"/>
      <c r="J44" s="87"/>
      <c r="K44" s="87"/>
      <c r="L44" s="87"/>
      <c r="M44" s="87"/>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7" zoomScaleNormal="100" zoomScaleSheetLayoutView="100" workbookViewId="0">
      <selection activeCell="D14" sqref="D14"/>
    </sheetView>
  </sheetViews>
  <sheetFormatPr defaultColWidth="9.140625" defaultRowHeight="12.75"/>
  <cols>
    <col min="1" max="1" width="6.7109375" style="59" customWidth="1"/>
    <col min="2" max="2" width="50" style="59" customWidth="1"/>
    <col min="3" max="3" width="17.42578125" style="113" customWidth="1"/>
    <col min="4" max="4" width="17.140625" style="113" customWidth="1"/>
    <col min="5" max="5" width="15.7109375" style="113" customWidth="1"/>
    <col min="6" max="6" width="17.5703125" style="113" customWidth="1"/>
    <col min="7" max="7" width="18.5703125" style="113" customWidth="1"/>
    <col min="8" max="8" width="10.7109375" style="59" bestFit="1" customWidth="1"/>
    <col min="9" max="9" width="16" style="59" bestFit="1" customWidth="1"/>
    <col min="10" max="10" width="10.7109375" style="59" bestFit="1" customWidth="1"/>
    <col min="11" max="16384" width="9.140625" style="59"/>
  </cols>
  <sheetData>
    <row r="1" spans="1:7" ht="31.5" customHeight="1">
      <c r="A1" s="357" t="s">
        <v>519</v>
      </c>
      <c r="B1" s="357"/>
      <c r="C1" s="357"/>
      <c r="D1" s="357"/>
      <c r="E1" s="357"/>
      <c r="F1" s="357"/>
      <c r="G1" s="357"/>
    </row>
    <row r="2" spans="1:7" ht="37.15" customHeight="1">
      <c r="A2" s="347" t="s">
        <v>579</v>
      </c>
      <c r="B2" s="347"/>
      <c r="C2" s="347"/>
      <c r="D2" s="347"/>
      <c r="E2" s="347"/>
      <c r="F2" s="347"/>
      <c r="G2" s="347"/>
    </row>
    <row r="3" spans="1:7" ht="35.25" customHeight="1">
      <c r="A3" s="336" t="s">
        <v>477</v>
      </c>
      <c r="B3" s="336"/>
      <c r="C3" s="336"/>
      <c r="D3" s="336"/>
      <c r="E3" s="336"/>
      <c r="F3" s="336"/>
      <c r="G3" s="336"/>
    </row>
    <row r="4" spans="1:7">
      <c r="A4" s="338" t="str">
        <f>'ngay thang'!B10</f>
        <v>Tháng 09 năm 2024/Sep 2024</v>
      </c>
      <c r="B4" s="338"/>
      <c r="C4" s="338"/>
      <c r="D4" s="338"/>
      <c r="E4" s="338"/>
      <c r="F4" s="338"/>
      <c r="G4" s="338"/>
    </row>
    <row r="5" spans="1:7" ht="5.25" customHeight="1">
      <c r="A5" s="17"/>
      <c r="B5" s="338"/>
      <c r="C5" s="338"/>
      <c r="D5" s="338"/>
      <c r="E5" s="338"/>
      <c r="F5" s="17"/>
    </row>
    <row r="6" spans="1:7" ht="28.5" customHeight="1">
      <c r="A6" s="348" t="s">
        <v>604</v>
      </c>
      <c r="B6" s="348"/>
      <c r="C6" s="351" t="s">
        <v>456</v>
      </c>
      <c r="D6" s="351"/>
      <c r="E6" s="351"/>
      <c r="F6" s="351"/>
      <c r="G6" s="351"/>
    </row>
    <row r="7" spans="1:7" ht="28.5" customHeight="1">
      <c r="A7" s="348" t="s">
        <v>241</v>
      </c>
      <c r="B7" s="348"/>
      <c r="C7" s="358" t="s">
        <v>608</v>
      </c>
      <c r="D7" s="358"/>
      <c r="E7" s="358"/>
      <c r="F7" s="358"/>
      <c r="G7" s="358"/>
    </row>
    <row r="8" spans="1:7" ht="37.5" customHeight="1">
      <c r="A8" s="348" t="s">
        <v>606</v>
      </c>
      <c r="B8" s="348"/>
      <c r="C8" s="351" t="s">
        <v>625</v>
      </c>
      <c r="D8" s="351"/>
      <c r="E8" s="125"/>
      <c r="F8" s="125"/>
      <c r="G8" s="125"/>
    </row>
    <row r="9" spans="1:7" s="128" customFormat="1" ht="24" customHeight="1">
      <c r="A9" s="359" t="s">
        <v>607</v>
      </c>
      <c r="B9" s="348"/>
      <c r="C9" s="351" t="str">
        <f>'BC TS DT nuoc ngoai'!C9:E9</f>
        <v>Ngày 03 tháng 10 năm 2024
03 Oct 2024</v>
      </c>
      <c r="D9" s="351"/>
      <c r="E9" s="126"/>
      <c r="F9" s="126"/>
      <c r="G9" s="127"/>
    </row>
    <row r="10" spans="1:7" ht="11.25" customHeight="1">
      <c r="A10" s="129"/>
      <c r="B10" s="129"/>
      <c r="C10" s="129"/>
      <c r="D10" s="129"/>
      <c r="E10" s="129"/>
      <c r="F10" s="129"/>
      <c r="G10" s="129"/>
    </row>
    <row r="11" spans="1:7" s="128" customFormat="1" ht="18.600000000000001" customHeight="1">
      <c r="A11" s="130" t="s">
        <v>491</v>
      </c>
      <c r="B11" s="130"/>
      <c r="C11" s="130"/>
      <c r="D11" s="130"/>
      <c r="E11" s="130"/>
      <c r="F11" s="130"/>
      <c r="G11" s="65"/>
    </row>
    <row r="12" spans="1:7" ht="60" customHeight="1">
      <c r="A12" s="353" t="s">
        <v>479</v>
      </c>
      <c r="B12" s="353" t="s">
        <v>492</v>
      </c>
      <c r="C12" s="355" t="s">
        <v>286</v>
      </c>
      <c r="D12" s="356"/>
      <c r="E12" s="355" t="s">
        <v>480</v>
      </c>
      <c r="F12" s="356"/>
      <c r="G12" s="360" t="s">
        <v>493</v>
      </c>
    </row>
    <row r="13" spans="1:7" ht="60" customHeight="1">
      <c r="A13" s="354"/>
      <c r="B13" s="354"/>
      <c r="C13" s="131" t="s">
        <v>465</v>
      </c>
      <c r="D13" s="131" t="s">
        <v>482</v>
      </c>
      <c r="E13" s="131" t="s">
        <v>465</v>
      </c>
      <c r="F13" s="131" t="s">
        <v>482</v>
      </c>
      <c r="G13" s="361"/>
    </row>
    <row r="14" spans="1:7" s="134" customFormat="1" ht="51">
      <c r="A14" s="132" t="s">
        <v>46</v>
      </c>
      <c r="B14" s="15" t="s">
        <v>494</v>
      </c>
      <c r="C14" s="133"/>
      <c r="D14" s="133"/>
      <c r="E14" s="133"/>
      <c r="F14" s="133"/>
      <c r="G14" s="133"/>
    </row>
    <row r="15" spans="1:7" s="134" customFormat="1" ht="25.5">
      <c r="A15" s="135">
        <v>1</v>
      </c>
      <c r="B15" s="14" t="s">
        <v>400</v>
      </c>
      <c r="C15" s="136"/>
      <c r="D15" s="136"/>
      <c r="E15" s="136"/>
      <c r="F15" s="136"/>
      <c r="G15" s="136"/>
    </row>
    <row r="16" spans="1:7" s="134" customFormat="1" ht="25.5">
      <c r="A16" s="135">
        <v>2</v>
      </c>
      <c r="B16" s="14" t="s">
        <v>495</v>
      </c>
      <c r="C16" s="136"/>
      <c r="D16" s="136"/>
      <c r="E16" s="136"/>
      <c r="F16" s="136"/>
      <c r="G16" s="136"/>
    </row>
    <row r="17" spans="1:7" s="134" customFormat="1" ht="25.5">
      <c r="A17" s="135">
        <v>3</v>
      </c>
      <c r="B17" s="14" t="s">
        <v>496</v>
      </c>
      <c r="C17" s="136"/>
      <c r="D17" s="136"/>
      <c r="E17" s="136"/>
      <c r="F17" s="136"/>
      <c r="G17" s="133"/>
    </row>
    <row r="18" spans="1:7" s="134" customFormat="1" ht="25.5">
      <c r="A18" s="132" t="s">
        <v>56</v>
      </c>
      <c r="B18" s="15" t="s">
        <v>497</v>
      </c>
      <c r="C18" s="133"/>
      <c r="D18" s="133"/>
      <c r="E18" s="133"/>
      <c r="F18" s="133"/>
      <c r="G18" s="133"/>
    </row>
    <row r="19" spans="1:7" s="134" customFormat="1" ht="25.5">
      <c r="A19" s="135">
        <v>1</v>
      </c>
      <c r="B19" s="14" t="s">
        <v>498</v>
      </c>
      <c r="C19" s="136"/>
      <c r="D19" s="136"/>
      <c r="E19" s="136"/>
      <c r="F19" s="136"/>
      <c r="G19" s="136"/>
    </row>
    <row r="20" spans="1:7" s="134" customFormat="1" ht="25.5">
      <c r="A20" s="135">
        <v>2</v>
      </c>
      <c r="B20" s="14" t="s">
        <v>412</v>
      </c>
      <c r="C20" s="136"/>
      <c r="D20" s="136"/>
      <c r="E20" s="136"/>
      <c r="F20" s="136"/>
      <c r="G20" s="136"/>
    </row>
    <row r="21" spans="1:7" s="134" customFormat="1" ht="51">
      <c r="A21" s="132" t="s">
        <v>133</v>
      </c>
      <c r="B21" s="15" t="s">
        <v>499</v>
      </c>
      <c r="C21" s="133"/>
      <c r="D21" s="133"/>
      <c r="E21" s="133"/>
      <c r="F21" s="133"/>
      <c r="G21" s="133"/>
    </row>
    <row r="22" spans="1:7" s="134" customFormat="1" ht="25.5">
      <c r="A22" s="132" t="s">
        <v>135</v>
      </c>
      <c r="B22" s="15" t="s">
        <v>500</v>
      </c>
      <c r="C22" s="133"/>
      <c r="D22" s="133"/>
      <c r="E22" s="133"/>
      <c r="F22" s="133"/>
      <c r="G22" s="133"/>
    </row>
    <row r="23" spans="1:7" s="134" customFormat="1" ht="25.5">
      <c r="A23" s="135">
        <v>1</v>
      </c>
      <c r="B23" s="14" t="s">
        <v>416</v>
      </c>
      <c r="C23" s="136"/>
      <c r="D23" s="136"/>
      <c r="E23" s="136"/>
      <c r="F23" s="136"/>
      <c r="G23" s="136"/>
    </row>
    <row r="24" spans="1:7" ht="25.5">
      <c r="A24" s="135">
        <v>2</v>
      </c>
      <c r="B24" s="14" t="s">
        <v>417</v>
      </c>
      <c r="C24" s="136"/>
      <c r="D24" s="136"/>
      <c r="E24" s="136"/>
      <c r="F24" s="136"/>
      <c r="G24" s="136"/>
    </row>
    <row r="25" spans="1:7">
      <c r="A25" s="352" t="s">
        <v>475</v>
      </c>
      <c r="B25" s="352"/>
      <c r="C25" s="352"/>
      <c r="D25" s="352"/>
      <c r="E25" s="352"/>
      <c r="F25" s="352"/>
      <c r="G25" s="352"/>
    </row>
    <row r="27" spans="1:7" ht="12.75" customHeight="1">
      <c r="A27" s="137" t="str">
        <f>'BC TS DT nuoc ngoai'!A35</f>
        <v>Đại diện được ủy quyền của Ngân hàng giám sát</v>
      </c>
      <c r="B27" s="137"/>
      <c r="C27" s="138"/>
      <c r="D27" s="138"/>
      <c r="E27" s="138" t="str">
        <f>'BC TS DT nuoc ngoai'!E35</f>
        <v>Đại diện được ủy quyền của Công ty quản lý Quỹ</v>
      </c>
      <c r="F27" s="139"/>
      <c r="G27" s="139"/>
    </row>
    <row r="28" spans="1:7">
      <c r="A28" s="45" t="s">
        <v>176</v>
      </c>
      <c r="B28" s="45"/>
      <c r="C28" s="140"/>
      <c r="D28" s="140"/>
      <c r="E28" s="140" t="s">
        <v>177</v>
      </c>
      <c r="F28" s="140"/>
      <c r="G28" s="140"/>
    </row>
    <row r="29" spans="1:7">
      <c r="A29" s="115"/>
      <c r="B29" s="115"/>
      <c r="C29" s="138"/>
      <c r="D29" s="138"/>
      <c r="E29" s="138"/>
      <c r="F29" s="116"/>
      <c r="G29" s="116"/>
    </row>
    <row r="30" spans="1:7">
      <c r="A30" s="115"/>
      <c r="B30" s="115"/>
      <c r="C30" s="138"/>
      <c r="D30" s="138"/>
      <c r="E30" s="138"/>
      <c r="F30" s="116"/>
      <c r="G30" s="116"/>
    </row>
    <row r="31" spans="1:7">
      <c r="A31" s="115"/>
      <c r="B31" s="115"/>
      <c r="C31" s="138"/>
      <c r="D31" s="138"/>
      <c r="E31" s="138"/>
      <c r="F31" s="116"/>
      <c r="G31" s="116"/>
    </row>
    <row r="32" spans="1:7">
      <c r="A32" s="115"/>
      <c r="B32" s="115"/>
      <c r="C32" s="138"/>
      <c r="D32" s="138"/>
      <c r="E32" s="138"/>
      <c r="F32" s="116"/>
      <c r="G32" s="116"/>
    </row>
    <row r="33" spans="1:7">
      <c r="A33" s="115"/>
      <c r="B33" s="115"/>
      <c r="C33" s="138"/>
      <c r="D33" s="138"/>
      <c r="E33" s="138"/>
      <c r="F33" s="116"/>
      <c r="G33" s="116"/>
    </row>
    <row r="34" spans="1:7">
      <c r="A34" s="115"/>
      <c r="B34" s="115"/>
      <c r="C34" s="138"/>
      <c r="D34" s="138"/>
      <c r="E34" s="138"/>
      <c r="F34" s="116"/>
      <c r="G34" s="116"/>
    </row>
    <row r="35" spans="1:7">
      <c r="A35" s="115"/>
      <c r="B35" s="115"/>
      <c r="C35" s="138"/>
      <c r="D35" s="138"/>
      <c r="E35" s="138"/>
      <c r="F35" s="116"/>
      <c r="G35" s="116"/>
    </row>
    <row r="36" spans="1:7">
      <c r="A36" s="115"/>
      <c r="B36" s="115"/>
      <c r="C36" s="138"/>
      <c r="D36" s="138"/>
      <c r="E36" s="138"/>
      <c r="F36" s="116"/>
      <c r="G36" s="116"/>
    </row>
    <row r="37" spans="1:7">
      <c r="A37" s="115"/>
      <c r="B37" s="115"/>
      <c r="C37" s="138"/>
      <c r="D37" s="138"/>
      <c r="E37" s="138"/>
      <c r="F37" s="116"/>
      <c r="G37" s="116"/>
    </row>
    <row r="38" spans="1:7" ht="32.25" customHeight="1">
      <c r="A38" s="117"/>
      <c r="B38" s="117"/>
      <c r="C38" s="141"/>
      <c r="D38" s="141"/>
      <c r="E38" s="141"/>
      <c r="F38" s="142"/>
      <c r="G38" s="142"/>
    </row>
    <row r="39" spans="1:7" s="87" customFormat="1">
      <c r="A39" s="143" t="s">
        <v>490</v>
      </c>
      <c r="B39" s="47"/>
      <c r="C39" s="143"/>
      <c r="D39" s="124"/>
      <c r="E39" s="121" t="s">
        <v>476</v>
      </c>
      <c r="F39" s="47"/>
      <c r="G39" s="47"/>
    </row>
    <row r="40" spans="1:7">
      <c r="A40" s="12" t="s">
        <v>610</v>
      </c>
      <c r="B40" s="51"/>
      <c r="C40" s="75"/>
      <c r="D40" s="123"/>
      <c r="E40" s="123"/>
      <c r="F40" s="144"/>
      <c r="G40" s="144"/>
    </row>
    <row r="41" spans="1:7">
      <c r="A41" s="71" t="s">
        <v>501</v>
      </c>
      <c r="B41" s="45"/>
      <c r="C41" s="71"/>
      <c r="D41" s="71"/>
      <c r="E41" s="144"/>
      <c r="F41" s="144"/>
      <c r="G41" s="144"/>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72"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tabSelected="1" view="pageBreakPreview" topLeftCell="A3" zoomScaleSheetLayoutView="100" workbookViewId="0">
      <selection activeCell="C8" sqref="C8:H8"/>
    </sheetView>
  </sheetViews>
  <sheetFormatPr defaultColWidth="9.140625" defaultRowHeight="12.75"/>
  <cols>
    <col min="1" max="1" width="9.140625" style="59"/>
    <col min="2" max="2" width="27.42578125" style="59" customWidth="1"/>
    <col min="3" max="3" width="12.5703125" style="59" customWidth="1"/>
    <col min="4" max="4" width="12.42578125" style="59" customWidth="1"/>
    <col min="5" max="5" width="14.7109375" style="59" customWidth="1"/>
    <col min="6" max="6" width="18.28515625" style="59" customWidth="1"/>
    <col min="7" max="7" width="18.85546875" style="59" customWidth="1"/>
    <col min="8" max="8" width="20" style="72" customWidth="1"/>
    <col min="9" max="9" width="14.85546875" style="113" bestFit="1" customWidth="1"/>
    <col min="10" max="13" width="21.140625" style="59" customWidth="1"/>
    <col min="14" max="14" width="13.42578125" style="59" bestFit="1" customWidth="1"/>
    <col min="15" max="15" width="8" style="59" bestFit="1" customWidth="1"/>
    <col min="16" max="20" width="9.140625" style="59"/>
    <col min="21" max="21" width="12" style="59" bestFit="1" customWidth="1"/>
    <col min="22" max="22" width="13.42578125" style="59" bestFit="1" customWidth="1"/>
    <col min="23" max="16384" width="9.140625" style="59"/>
  </cols>
  <sheetData>
    <row r="1" spans="1:13" ht="29.25" customHeight="1">
      <c r="A1" s="346" t="s">
        <v>519</v>
      </c>
      <c r="B1" s="346"/>
      <c r="C1" s="346"/>
      <c r="D1" s="346"/>
      <c r="E1" s="346"/>
      <c r="F1" s="346"/>
      <c r="G1" s="346"/>
      <c r="H1" s="346"/>
      <c r="I1" s="57"/>
      <c r="J1" s="58"/>
      <c r="K1" s="58"/>
      <c r="L1" s="58"/>
      <c r="M1" s="58"/>
    </row>
    <row r="2" spans="1:13" ht="43.15" customHeight="1">
      <c r="A2" s="347" t="s">
        <v>579</v>
      </c>
      <c r="B2" s="347"/>
      <c r="C2" s="347"/>
      <c r="D2" s="347"/>
      <c r="E2" s="347"/>
      <c r="F2" s="347"/>
      <c r="G2" s="347"/>
      <c r="H2" s="347"/>
      <c r="I2" s="60"/>
      <c r="J2" s="61"/>
      <c r="K2" s="61"/>
      <c r="L2" s="61"/>
      <c r="M2" s="61"/>
    </row>
    <row r="3" spans="1:13" ht="37.15" customHeight="1">
      <c r="A3" s="336" t="s">
        <v>477</v>
      </c>
      <c r="B3" s="336"/>
      <c r="C3" s="336"/>
      <c r="D3" s="336"/>
      <c r="E3" s="336"/>
      <c r="F3" s="336"/>
      <c r="G3" s="336"/>
      <c r="H3" s="336"/>
      <c r="I3" s="62"/>
      <c r="J3" s="63"/>
      <c r="K3" s="63"/>
      <c r="L3" s="63"/>
      <c r="M3" s="63"/>
    </row>
    <row r="4" spans="1:13" ht="14.25" customHeight="1">
      <c r="A4" s="337" t="str">
        <f>'ngay thang'!B12</f>
        <v>Tại ngày 30 tháng 09 năm 2024/As at 30 Sep 2024</v>
      </c>
      <c r="B4" s="338"/>
      <c r="C4" s="338"/>
      <c r="D4" s="338"/>
      <c r="E4" s="338"/>
      <c r="F4" s="338"/>
      <c r="G4" s="338"/>
      <c r="H4" s="338"/>
      <c r="I4" s="64"/>
      <c r="J4" s="17"/>
      <c r="K4" s="17"/>
      <c r="L4" s="17"/>
      <c r="M4" s="17"/>
    </row>
    <row r="5" spans="1:13" ht="13.5" customHeight="1">
      <c r="A5" s="17"/>
      <c r="B5" s="17"/>
      <c r="C5" s="17"/>
      <c r="D5" s="17"/>
      <c r="E5" s="17"/>
      <c r="F5" s="17"/>
      <c r="G5" s="17"/>
      <c r="H5" s="65"/>
      <c r="I5" s="64"/>
      <c r="J5" s="17"/>
      <c r="K5" s="17"/>
      <c r="L5" s="17"/>
      <c r="M5" s="17"/>
    </row>
    <row r="6" spans="1:13" ht="31.5" customHeight="1">
      <c r="A6" s="348" t="s">
        <v>604</v>
      </c>
      <c r="B6" s="348"/>
      <c r="C6" s="351" t="s">
        <v>456</v>
      </c>
      <c r="D6" s="351"/>
      <c r="E6" s="351"/>
      <c r="F6" s="351"/>
      <c r="G6" s="351"/>
      <c r="H6" s="351"/>
      <c r="I6" s="66"/>
      <c r="J6" s="67"/>
      <c r="K6" s="67"/>
      <c r="L6" s="67"/>
      <c r="M6" s="67"/>
    </row>
    <row r="7" spans="1:13" ht="31.5" customHeight="1">
      <c r="A7" s="348" t="s">
        <v>241</v>
      </c>
      <c r="B7" s="348"/>
      <c r="C7" s="358" t="s">
        <v>605</v>
      </c>
      <c r="D7" s="358"/>
      <c r="E7" s="358"/>
      <c r="F7" s="358"/>
      <c r="G7" s="358"/>
      <c r="H7" s="358"/>
      <c r="I7" s="68"/>
      <c r="J7" s="69"/>
      <c r="K7" s="69"/>
      <c r="L7" s="69"/>
      <c r="M7" s="69"/>
    </row>
    <row r="8" spans="1:13" ht="31.5" customHeight="1">
      <c r="A8" s="348" t="s">
        <v>606</v>
      </c>
      <c r="B8" s="348"/>
      <c r="C8" s="351" t="s">
        <v>625</v>
      </c>
      <c r="D8" s="351"/>
      <c r="E8" s="351"/>
      <c r="F8" s="351"/>
      <c r="G8" s="351"/>
      <c r="H8" s="351"/>
      <c r="I8" s="66"/>
      <c r="J8" s="67"/>
      <c r="K8" s="67"/>
      <c r="L8" s="67"/>
      <c r="M8" s="67"/>
    </row>
    <row r="9" spans="1:13" ht="24.75" customHeight="1">
      <c r="A9" s="359" t="s">
        <v>607</v>
      </c>
      <c r="B9" s="348"/>
      <c r="C9" s="351" t="str">
        <f>'BCKetQuaHoatDong DT nuoc ngoai'!C9:D9</f>
        <v>Ngày 03 tháng 10 năm 2024
03 Oct 2024</v>
      </c>
      <c r="D9" s="351"/>
      <c r="E9" s="351"/>
      <c r="F9" s="351"/>
      <c r="G9" s="351"/>
      <c r="H9" s="351"/>
      <c r="I9" s="70"/>
      <c r="J9" s="70"/>
      <c r="K9" s="70"/>
      <c r="L9" s="70"/>
      <c r="M9" s="70"/>
    </row>
    <row r="10" spans="1:13" ht="9" customHeight="1">
      <c r="A10" s="71"/>
      <c r="B10" s="71"/>
      <c r="C10" s="71"/>
      <c r="D10" s="71"/>
      <c r="E10" s="71"/>
      <c r="F10" s="71"/>
      <c r="G10" s="71"/>
      <c r="I10" s="73"/>
      <c r="J10" s="74"/>
      <c r="K10" s="74"/>
      <c r="L10" s="74"/>
      <c r="M10" s="74"/>
    </row>
    <row r="11" spans="1:13" ht="17.45" customHeight="1">
      <c r="A11" s="75" t="s">
        <v>502</v>
      </c>
      <c r="B11" s="75"/>
      <c r="C11" s="75"/>
      <c r="D11" s="75"/>
      <c r="E11" s="75"/>
      <c r="F11" s="75"/>
      <c r="G11" s="75"/>
      <c r="H11" s="76" t="s">
        <v>503</v>
      </c>
      <c r="I11" s="77"/>
      <c r="J11" s="78"/>
      <c r="K11" s="78"/>
      <c r="L11" s="78"/>
      <c r="M11" s="78"/>
    </row>
    <row r="12" spans="1:13" ht="59.25" customHeight="1">
      <c r="A12" s="353" t="s">
        <v>504</v>
      </c>
      <c r="B12" s="353" t="s">
        <v>505</v>
      </c>
      <c r="C12" s="353" t="s">
        <v>506</v>
      </c>
      <c r="D12" s="364" t="s">
        <v>507</v>
      </c>
      <c r="E12" s="365"/>
      <c r="F12" s="364" t="s">
        <v>508</v>
      </c>
      <c r="G12" s="365"/>
      <c r="H12" s="353" t="s">
        <v>509</v>
      </c>
      <c r="I12" s="79"/>
      <c r="J12" s="80"/>
      <c r="K12" s="80"/>
      <c r="L12" s="80"/>
      <c r="M12" s="80"/>
    </row>
    <row r="13" spans="1:13" ht="30" customHeight="1">
      <c r="A13" s="354"/>
      <c r="B13" s="354"/>
      <c r="C13" s="354"/>
      <c r="D13" s="40" t="s">
        <v>465</v>
      </c>
      <c r="E13" s="41" t="s">
        <v>482</v>
      </c>
      <c r="F13" s="40" t="s">
        <v>465</v>
      </c>
      <c r="G13" s="41" t="s">
        <v>482</v>
      </c>
      <c r="H13" s="354"/>
      <c r="I13" s="79"/>
      <c r="J13" s="80"/>
      <c r="K13" s="80"/>
      <c r="L13" s="80"/>
      <c r="M13" s="80"/>
    </row>
    <row r="14" spans="1:13" ht="39" customHeight="1">
      <c r="A14" s="42" t="s">
        <v>46</v>
      </c>
      <c r="B14" s="43" t="s">
        <v>510</v>
      </c>
      <c r="C14" s="42"/>
      <c r="D14" s="40"/>
      <c r="E14" s="41"/>
      <c r="F14" s="41"/>
      <c r="G14" s="41"/>
      <c r="H14" s="299"/>
      <c r="I14" s="79"/>
      <c r="J14" s="80"/>
      <c r="K14" s="80"/>
      <c r="L14" s="80"/>
      <c r="M14" s="80"/>
    </row>
    <row r="15" spans="1:13" ht="19.5" customHeight="1">
      <c r="A15" s="42">
        <v>1</v>
      </c>
      <c r="B15" s="42"/>
      <c r="C15" s="42"/>
      <c r="D15" s="40"/>
      <c r="E15" s="41"/>
      <c r="F15" s="41"/>
      <c r="G15" s="41"/>
      <c r="H15" s="299"/>
      <c r="I15" s="79"/>
      <c r="J15" s="80"/>
      <c r="K15" s="80"/>
      <c r="L15" s="80"/>
      <c r="M15" s="80"/>
    </row>
    <row r="16" spans="1:13" ht="33" customHeight="1">
      <c r="A16" s="42"/>
      <c r="B16" s="43" t="s">
        <v>431</v>
      </c>
      <c r="C16" s="42"/>
      <c r="D16" s="40"/>
      <c r="E16" s="41"/>
      <c r="F16" s="41"/>
      <c r="G16" s="41"/>
      <c r="H16" s="299"/>
      <c r="I16" s="79"/>
      <c r="J16" s="80"/>
      <c r="K16" s="80"/>
      <c r="L16" s="80"/>
      <c r="M16" s="80"/>
    </row>
    <row r="17" spans="1:14" ht="28.5" customHeight="1">
      <c r="A17" s="42" t="s">
        <v>56</v>
      </c>
      <c r="B17" s="43" t="s">
        <v>511</v>
      </c>
      <c r="C17" s="42"/>
      <c r="D17" s="40"/>
      <c r="E17" s="41"/>
      <c r="F17" s="41"/>
      <c r="G17" s="41"/>
      <c r="H17" s="299"/>
      <c r="I17" s="79"/>
      <c r="J17" s="80"/>
      <c r="K17" s="80"/>
      <c r="L17" s="80"/>
      <c r="M17" s="80"/>
    </row>
    <row r="18" spans="1:14" ht="19.5" customHeight="1">
      <c r="A18" s="42">
        <v>1</v>
      </c>
      <c r="B18" s="43"/>
      <c r="C18" s="42"/>
      <c r="D18" s="40"/>
      <c r="E18" s="41"/>
      <c r="F18" s="41"/>
      <c r="G18" s="41"/>
      <c r="H18" s="299"/>
      <c r="I18" s="79"/>
      <c r="J18" s="80"/>
      <c r="K18" s="80"/>
      <c r="L18" s="80"/>
      <c r="M18" s="80"/>
    </row>
    <row r="19" spans="1:14" ht="34.5" customHeight="1">
      <c r="A19" s="42"/>
      <c r="B19" s="43" t="s">
        <v>431</v>
      </c>
      <c r="C19" s="42"/>
      <c r="D19" s="40"/>
      <c r="E19" s="41"/>
      <c r="F19" s="41"/>
      <c r="G19" s="41"/>
      <c r="H19" s="299"/>
      <c r="I19" s="79"/>
      <c r="J19" s="80"/>
      <c r="K19" s="80"/>
      <c r="L19" s="80"/>
      <c r="M19" s="80"/>
    </row>
    <row r="20" spans="1:14" ht="30" customHeight="1">
      <c r="A20" s="81" t="s">
        <v>133</v>
      </c>
      <c r="B20" s="82" t="s">
        <v>512</v>
      </c>
      <c r="C20" s="83"/>
      <c r="D20" s="82"/>
      <c r="E20" s="84"/>
      <c r="F20" s="85"/>
      <c r="G20" s="85"/>
      <c r="H20" s="300"/>
      <c r="I20" s="44"/>
      <c r="J20" s="44"/>
      <c r="K20" s="86"/>
      <c r="L20" s="86"/>
      <c r="M20" s="86"/>
      <c r="N20" s="87"/>
    </row>
    <row r="21" spans="1:14" ht="30" customHeight="1">
      <c r="A21" s="81">
        <v>1</v>
      </c>
      <c r="B21" s="82"/>
      <c r="C21" s="83"/>
      <c r="D21" s="82"/>
      <c r="E21" s="84"/>
      <c r="F21" s="85"/>
      <c r="G21" s="85"/>
      <c r="H21" s="300"/>
      <c r="I21" s="44"/>
      <c r="J21" s="44"/>
      <c r="K21" s="86"/>
      <c r="L21" s="86"/>
      <c r="M21" s="86"/>
      <c r="N21" s="87"/>
    </row>
    <row r="22" spans="1:14" s="92" customFormat="1" ht="25.5">
      <c r="A22" s="88"/>
      <c r="B22" s="82" t="s">
        <v>431</v>
      </c>
      <c r="C22" s="83"/>
      <c r="D22" s="89"/>
      <c r="E22" s="90"/>
      <c r="F22" s="91"/>
      <c r="G22" s="91"/>
      <c r="H22" s="300"/>
    </row>
    <row r="23" spans="1:14" s="94" customFormat="1" ht="25.5">
      <c r="A23" s="81" t="s">
        <v>259</v>
      </c>
      <c r="B23" s="82" t="s">
        <v>513</v>
      </c>
      <c r="C23" s="83"/>
      <c r="D23" s="89"/>
      <c r="E23" s="90"/>
      <c r="F23" s="93"/>
      <c r="G23" s="93"/>
      <c r="H23" s="301"/>
    </row>
    <row r="24" spans="1:14" s="94" customFormat="1" ht="15">
      <c r="A24" s="81">
        <v>1</v>
      </c>
      <c r="B24" s="82"/>
      <c r="C24" s="83"/>
      <c r="D24" s="89"/>
      <c r="E24" s="90"/>
      <c r="F24" s="93"/>
      <c r="G24" s="93"/>
      <c r="H24" s="301"/>
    </row>
    <row r="25" spans="1:14" s="94" customFormat="1" ht="25.5">
      <c r="A25" s="88"/>
      <c r="B25" s="82" t="s">
        <v>431</v>
      </c>
      <c r="C25" s="95"/>
      <c r="D25" s="95"/>
      <c r="E25" s="96"/>
      <c r="F25" s="96"/>
      <c r="G25" s="96"/>
      <c r="H25" s="301"/>
    </row>
    <row r="26" spans="1:14" s="94" customFormat="1" ht="25.5">
      <c r="A26" s="81" t="s">
        <v>139</v>
      </c>
      <c r="B26" s="82" t="s">
        <v>514</v>
      </c>
      <c r="C26" s="89"/>
      <c r="D26" s="89"/>
      <c r="E26" s="90"/>
      <c r="F26" s="90"/>
      <c r="G26" s="90"/>
      <c r="H26" s="301"/>
    </row>
    <row r="27" spans="1:14" s="94" customFormat="1" ht="15">
      <c r="A27" s="81">
        <v>1</v>
      </c>
      <c r="B27" s="88"/>
      <c r="C27" s="97"/>
      <c r="D27" s="97"/>
      <c r="E27" s="98"/>
      <c r="F27" s="99"/>
      <c r="G27" s="99"/>
      <c r="H27" s="302"/>
    </row>
    <row r="28" spans="1:14" s="101" customFormat="1" ht="25.5">
      <c r="A28" s="88"/>
      <c r="B28" s="82" t="s">
        <v>431</v>
      </c>
      <c r="C28" s="100"/>
      <c r="D28" s="89"/>
      <c r="E28" s="90"/>
      <c r="F28" s="91"/>
      <c r="G28" s="91"/>
      <c r="H28" s="303"/>
    </row>
    <row r="29" spans="1:14" s="92" customFormat="1" ht="25.5">
      <c r="A29" s="81" t="s">
        <v>67</v>
      </c>
      <c r="B29" s="82" t="s">
        <v>515</v>
      </c>
      <c r="C29" s="83"/>
      <c r="D29" s="89"/>
      <c r="E29" s="90"/>
      <c r="F29" s="93"/>
      <c r="G29" s="93"/>
      <c r="H29" s="301"/>
    </row>
    <row r="30" spans="1:14" s="92" customFormat="1" ht="15">
      <c r="A30" s="81">
        <v>1</v>
      </c>
      <c r="B30" s="88"/>
      <c r="C30" s="102"/>
      <c r="D30" s="102"/>
      <c r="E30" s="103"/>
      <c r="F30" s="104"/>
      <c r="G30" s="104"/>
      <c r="H30" s="304"/>
    </row>
    <row r="31" spans="1:14" s="101" customFormat="1" ht="25.5">
      <c r="A31" s="82"/>
      <c r="B31" s="82" t="s">
        <v>431</v>
      </c>
      <c r="C31" s="89"/>
      <c r="D31" s="89"/>
      <c r="E31" s="90"/>
      <c r="F31" s="91"/>
      <c r="G31" s="91"/>
      <c r="H31" s="303"/>
    </row>
    <row r="32" spans="1:14" s="92" customFormat="1" ht="25.5">
      <c r="A32" s="81" t="s">
        <v>142</v>
      </c>
      <c r="B32" s="82" t="s">
        <v>516</v>
      </c>
      <c r="C32" s="100"/>
      <c r="D32" s="89"/>
      <c r="E32" s="90"/>
      <c r="F32" s="96"/>
      <c r="G32" s="96"/>
      <c r="H32" s="303"/>
      <c r="I32" s="105"/>
    </row>
    <row r="33" spans="1:13">
      <c r="A33" s="106"/>
      <c r="B33" s="106"/>
      <c r="C33" s="107"/>
      <c r="D33" s="108"/>
      <c r="E33" s="109"/>
      <c r="F33" s="110"/>
      <c r="G33" s="110"/>
      <c r="H33" s="305"/>
      <c r="I33" s="111"/>
      <c r="J33" s="112"/>
      <c r="K33" s="112"/>
      <c r="L33" s="112"/>
      <c r="M33" s="112"/>
    </row>
    <row r="34" spans="1:13">
      <c r="A34" s="352" t="s">
        <v>475</v>
      </c>
      <c r="B34" s="352"/>
      <c r="C34" s="352"/>
      <c r="D34" s="352"/>
      <c r="E34" s="352"/>
      <c r="F34" s="352"/>
      <c r="G34" s="352"/>
    </row>
    <row r="36" spans="1:13" ht="12.75" customHeight="1">
      <c r="A36" s="114" t="str">
        <f>'BCKetQuaHoatDong DT nuoc ngoai'!A27</f>
        <v>Đại diện được ủy quyền của Ngân hàng giám sát</v>
      </c>
      <c r="B36" s="114"/>
      <c r="C36" s="71"/>
      <c r="F36" s="362" t="str">
        <f>'BCKetQuaHoatDong DT nuoc ngoai'!E27</f>
        <v>Đại diện được ủy quyền của Công ty quản lý Quỹ</v>
      </c>
      <c r="G36" s="362"/>
      <c r="H36" s="362"/>
      <c r="I36" s="54"/>
      <c r="J36" s="54"/>
      <c r="K36" s="54"/>
      <c r="L36" s="54"/>
      <c r="M36" s="54"/>
    </row>
    <row r="37" spans="1:13">
      <c r="A37" s="45" t="s">
        <v>176</v>
      </c>
      <c r="B37" s="46"/>
      <c r="C37" s="71"/>
      <c r="F37" s="363" t="s">
        <v>177</v>
      </c>
      <c r="G37" s="363"/>
      <c r="H37" s="363"/>
      <c r="I37" s="54"/>
      <c r="J37" s="54"/>
      <c r="K37" s="54"/>
      <c r="L37" s="54"/>
      <c r="M37" s="54"/>
    </row>
    <row r="38" spans="1:13">
      <c r="A38" s="115"/>
      <c r="B38" s="115"/>
      <c r="C38" s="71"/>
      <c r="D38" s="116"/>
      <c r="E38" s="116"/>
      <c r="F38" s="116"/>
      <c r="G38" s="116"/>
      <c r="I38" s="73"/>
      <c r="J38" s="74"/>
      <c r="K38" s="74"/>
      <c r="L38" s="74"/>
      <c r="M38" s="74"/>
    </row>
    <row r="39" spans="1:13">
      <c r="A39" s="115"/>
      <c r="B39" s="115"/>
      <c r="C39" s="71"/>
      <c r="D39" s="116"/>
      <c r="E39" s="116"/>
      <c r="F39" s="116"/>
      <c r="G39" s="116"/>
      <c r="I39" s="73"/>
      <c r="J39" s="74"/>
      <c r="K39" s="74"/>
      <c r="L39" s="74"/>
      <c r="M39" s="74"/>
    </row>
    <row r="40" spans="1:13">
      <c r="A40" s="115"/>
      <c r="B40" s="115"/>
      <c r="C40" s="71"/>
      <c r="D40" s="116"/>
      <c r="E40" s="116"/>
      <c r="F40" s="116"/>
      <c r="G40" s="116"/>
      <c r="I40" s="73"/>
      <c r="J40" s="74"/>
      <c r="K40" s="74"/>
      <c r="L40" s="74"/>
      <c r="M40" s="74"/>
    </row>
    <row r="41" spans="1:13">
      <c r="A41" s="115"/>
      <c r="B41" s="115"/>
      <c r="C41" s="71"/>
      <c r="D41" s="116"/>
      <c r="E41" s="116"/>
      <c r="F41" s="116"/>
      <c r="G41" s="116"/>
      <c r="I41" s="73"/>
      <c r="J41" s="74"/>
      <c r="K41" s="74"/>
      <c r="L41" s="74"/>
      <c r="M41" s="74"/>
    </row>
    <row r="42" spans="1:13">
      <c r="A42" s="115"/>
      <c r="B42" s="115"/>
      <c r="C42" s="71"/>
      <c r="D42" s="116"/>
      <c r="E42" s="116"/>
      <c r="F42" s="116"/>
      <c r="G42" s="116"/>
      <c r="I42" s="73"/>
      <c r="J42" s="74"/>
      <c r="K42" s="74"/>
      <c r="L42" s="74"/>
      <c r="M42" s="74"/>
    </row>
    <row r="43" spans="1:13">
      <c r="A43" s="115"/>
      <c r="B43" s="115"/>
      <c r="C43" s="71"/>
      <c r="D43" s="116"/>
      <c r="E43" s="116"/>
      <c r="F43" s="116"/>
      <c r="G43" s="116"/>
      <c r="I43" s="73"/>
      <c r="J43" s="74"/>
      <c r="K43" s="74"/>
      <c r="L43" s="74"/>
      <c r="M43" s="74"/>
    </row>
    <row r="44" spans="1:13">
      <c r="A44" s="115"/>
      <c r="B44" s="115"/>
      <c r="C44" s="71"/>
      <c r="D44" s="116"/>
      <c r="E44" s="116"/>
      <c r="F44" s="116"/>
      <c r="G44" s="116"/>
      <c r="I44" s="73"/>
      <c r="J44" s="74"/>
      <c r="K44" s="74"/>
      <c r="L44" s="74"/>
      <c r="M44" s="74"/>
    </row>
    <row r="45" spans="1:13">
      <c r="A45" s="115"/>
      <c r="B45" s="115"/>
      <c r="C45" s="71"/>
      <c r="D45" s="116"/>
      <c r="E45" s="116"/>
      <c r="F45" s="116"/>
      <c r="G45" s="116"/>
      <c r="I45" s="73"/>
      <c r="J45" s="74"/>
      <c r="K45" s="74"/>
      <c r="L45" s="74"/>
      <c r="M45" s="74"/>
    </row>
    <row r="46" spans="1:13">
      <c r="A46" s="115"/>
      <c r="B46" s="115"/>
      <c r="C46" s="71"/>
      <c r="D46" s="116"/>
      <c r="E46" s="116"/>
      <c r="F46" s="116"/>
      <c r="G46" s="116"/>
      <c r="I46" s="73"/>
      <c r="J46" s="74"/>
      <c r="K46" s="74"/>
      <c r="L46" s="74"/>
      <c r="M46" s="74"/>
    </row>
    <row r="47" spans="1:13">
      <c r="A47" s="115"/>
      <c r="B47" s="115"/>
      <c r="C47" s="71"/>
      <c r="D47" s="116"/>
      <c r="E47" s="116"/>
      <c r="F47" s="116"/>
      <c r="G47" s="116"/>
      <c r="I47" s="73"/>
      <c r="J47" s="74"/>
      <c r="K47" s="74"/>
      <c r="L47" s="74"/>
      <c r="M47" s="74"/>
    </row>
    <row r="48" spans="1:13">
      <c r="A48" s="117"/>
      <c r="B48" s="117"/>
      <c r="C48" s="118"/>
      <c r="D48" s="116"/>
      <c r="E48" s="116"/>
      <c r="F48" s="116"/>
      <c r="G48" s="116"/>
      <c r="H48" s="119"/>
      <c r="I48" s="73"/>
      <c r="J48" s="74"/>
      <c r="K48" s="74"/>
      <c r="L48" s="74"/>
      <c r="M48" s="74"/>
    </row>
    <row r="49" spans="1:13">
      <c r="A49" s="47" t="s">
        <v>490</v>
      </c>
      <c r="B49" s="47"/>
      <c r="C49" s="120"/>
      <c r="D49" s="48"/>
      <c r="E49" s="49"/>
      <c r="F49" s="121" t="s">
        <v>517</v>
      </c>
      <c r="G49" s="122"/>
      <c r="H49" s="48"/>
      <c r="I49" s="50"/>
      <c r="J49" s="49"/>
      <c r="K49" s="49"/>
      <c r="L49" s="49"/>
      <c r="M49" s="49"/>
    </row>
    <row r="50" spans="1:13">
      <c r="A50" s="51" t="s">
        <v>610</v>
      </c>
      <c r="B50" s="51"/>
      <c r="C50" s="118"/>
      <c r="D50" s="52"/>
      <c r="E50" s="53"/>
      <c r="F50" s="123"/>
      <c r="G50" s="123"/>
      <c r="H50" s="53"/>
      <c r="I50" s="54"/>
      <c r="J50" s="53"/>
      <c r="K50" s="53"/>
      <c r="L50" s="53"/>
      <c r="M50" s="53"/>
    </row>
    <row r="51" spans="1:13">
      <c r="A51" s="45" t="s">
        <v>237</v>
      </c>
      <c r="B51" s="45"/>
      <c r="C51" s="71"/>
      <c r="D51" s="55"/>
      <c r="E51" s="55"/>
      <c r="F51" s="56"/>
      <c r="G51" s="56"/>
      <c r="H51" s="53"/>
      <c r="I51" s="54"/>
      <c r="J51" s="53"/>
      <c r="K51" s="53"/>
      <c r="L51" s="53"/>
      <c r="M51" s="53"/>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4" zoomScale="115" zoomScaleNormal="115" workbookViewId="0">
      <selection activeCell="C15" sqref="C15"/>
    </sheetView>
  </sheetViews>
  <sheetFormatPr defaultColWidth="9.140625" defaultRowHeight="15"/>
  <cols>
    <col min="1" max="1" width="7.85546875" style="198" customWidth="1"/>
    <col min="2" max="2" width="15.7109375" style="198" customWidth="1"/>
    <col min="3" max="3" width="33.85546875" style="198" customWidth="1"/>
    <col min="4" max="4" width="32" style="198" customWidth="1"/>
    <col min="5" max="9" width="9.140625" style="198"/>
    <col min="10" max="14" width="9.140625" style="220"/>
    <col min="15" max="16384" width="9.140625" style="198"/>
  </cols>
  <sheetData>
    <row r="2" spans="1:12" ht="18.75">
      <c r="B2" s="199" t="s">
        <v>565</v>
      </c>
    </row>
    <row r="3" spans="1:12" ht="19.5">
      <c r="B3" s="200" t="s">
        <v>554</v>
      </c>
    </row>
    <row r="4" spans="1:12" ht="18.75">
      <c r="B4" s="201"/>
      <c r="C4" s="202" t="s">
        <v>555</v>
      </c>
      <c r="D4" s="203" t="s">
        <v>556</v>
      </c>
    </row>
    <row r="5" spans="1:12" ht="18.75">
      <c r="B5" s="201"/>
      <c r="C5" s="204" t="s">
        <v>557</v>
      </c>
      <c r="D5" s="205" t="s">
        <v>558</v>
      </c>
    </row>
    <row r="6" spans="1:12" ht="18.75">
      <c r="B6" s="201"/>
      <c r="C6" s="202" t="s">
        <v>559</v>
      </c>
      <c r="D6" s="237">
        <v>9</v>
      </c>
      <c r="J6" s="220" t="s">
        <v>556</v>
      </c>
    </row>
    <row r="7" spans="1:12" ht="18.75">
      <c r="B7" s="201"/>
      <c r="C7" s="204" t="s">
        <v>560</v>
      </c>
      <c r="D7" s="206"/>
    </row>
    <row r="8" spans="1:12" ht="18.75">
      <c r="B8" s="201"/>
      <c r="C8" s="202" t="s">
        <v>561</v>
      </c>
      <c r="D8" s="203">
        <v>2024</v>
      </c>
      <c r="J8" s="220" t="s">
        <v>562</v>
      </c>
    </row>
    <row r="9" spans="1:12" ht="18.75">
      <c r="B9" s="201"/>
      <c r="C9" s="207" t="s">
        <v>563</v>
      </c>
      <c r="D9" s="208">
        <f>D8</f>
        <v>2024</v>
      </c>
      <c r="J9" s="220" t="s">
        <v>564</v>
      </c>
    </row>
    <row r="10" spans="1:12" ht="18.75">
      <c r="B10" s="201"/>
      <c r="C10" s="207"/>
      <c r="D10" s="208"/>
    </row>
    <row r="11" spans="1:12" ht="34.5" customHeight="1">
      <c r="A11" s="308" t="s">
        <v>244</v>
      </c>
      <c r="B11" s="308"/>
      <c r="C11" s="308" t="s">
        <v>623</v>
      </c>
      <c r="D11" s="308"/>
      <c r="E11" s="308"/>
      <c r="F11" s="308"/>
    </row>
    <row r="12" spans="1:12" ht="26.25" customHeight="1">
      <c r="A12" s="308" t="s">
        <v>242</v>
      </c>
      <c r="B12" s="308"/>
      <c r="C12" s="308" t="s">
        <v>624</v>
      </c>
      <c r="D12" s="308"/>
      <c r="E12" s="308"/>
      <c r="F12" s="308"/>
    </row>
    <row r="13" spans="1:12" ht="48" customHeight="1">
      <c r="A13" s="306" t="s">
        <v>241</v>
      </c>
      <c r="B13" s="306"/>
      <c r="C13" s="306" t="s">
        <v>243</v>
      </c>
      <c r="D13" s="306"/>
      <c r="E13" s="306"/>
      <c r="F13" s="306"/>
      <c r="J13" s="220">
        <v>1</v>
      </c>
      <c r="K13" s="220" t="s">
        <v>46</v>
      </c>
    </row>
    <row r="14" spans="1:12" ht="34.5" customHeight="1">
      <c r="A14" s="306" t="s">
        <v>245</v>
      </c>
      <c r="B14" s="306"/>
      <c r="C14" s="307">
        <v>45568</v>
      </c>
      <c r="D14" s="307"/>
      <c r="E14" s="307"/>
      <c r="F14" s="307"/>
    </row>
    <row r="15" spans="1:12">
      <c r="B15" s="209"/>
      <c r="J15" s="220">
        <v>4</v>
      </c>
      <c r="K15" s="220" t="s">
        <v>135</v>
      </c>
    </row>
    <row r="16" spans="1:12">
      <c r="D16" s="209" t="s">
        <v>566</v>
      </c>
      <c r="J16" s="220">
        <v>5</v>
      </c>
      <c r="K16" s="221"/>
      <c r="L16" s="221"/>
    </row>
    <row r="17" spans="2:12">
      <c r="D17" s="209" t="s">
        <v>567</v>
      </c>
      <c r="K17" s="221"/>
      <c r="L17" s="221"/>
    </row>
    <row r="18" spans="2:12">
      <c r="B18" s="210" t="s">
        <v>613</v>
      </c>
      <c r="C18" s="210" t="s">
        <v>614</v>
      </c>
      <c r="D18" s="210" t="s">
        <v>615</v>
      </c>
      <c r="J18" s="220">
        <v>6</v>
      </c>
      <c r="K18" s="221"/>
      <c r="L18" s="221"/>
    </row>
    <row r="19" spans="2:12" ht="30">
      <c r="B19" s="211">
        <v>1</v>
      </c>
      <c r="C19" s="212" t="s">
        <v>616</v>
      </c>
      <c r="D19" s="213" t="s">
        <v>573</v>
      </c>
      <c r="K19" s="221"/>
      <c r="L19" s="221"/>
    </row>
    <row r="20" spans="2:12" ht="30">
      <c r="B20" s="211">
        <v>2</v>
      </c>
      <c r="C20" s="212" t="s">
        <v>617</v>
      </c>
      <c r="D20" s="213" t="s">
        <v>574</v>
      </c>
      <c r="K20" s="221"/>
      <c r="L20" s="221"/>
    </row>
    <row r="21" spans="2:12" ht="54.75" customHeight="1">
      <c r="B21" s="211" t="s">
        <v>78</v>
      </c>
      <c r="C21" s="212" t="s">
        <v>577</v>
      </c>
      <c r="D21" s="213"/>
      <c r="K21" s="221"/>
      <c r="L21" s="221"/>
    </row>
    <row r="22" spans="2:12" ht="30">
      <c r="B22" s="211">
        <v>3</v>
      </c>
      <c r="C22" s="214" t="s">
        <v>618</v>
      </c>
      <c r="D22" s="213" t="s">
        <v>569</v>
      </c>
      <c r="J22" s="220">
        <v>7</v>
      </c>
      <c r="K22" s="221"/>
      <c r="L22" s="221"/>
    </row>
    <row r="23" spans="2:12" ht="30">
      <c r="B23" s="211">
        <v>4</v>
      </c>
      <c r="C23" s="214" t="s">
        <v>619</v>
      </c>
      <c r="D23" s="213" t="s">
        <v>568</v>
      </c>
      <c r="J23" s="220">
        <v>8</v>
      </c>
      <c r="K23" s="221"/>
      <c r="L23" s="221"/>
    </row>
    <row r="24" spans="2:12" ht="30">
      <c r="B24" s="211">
        <v>5</v>
      </c>
      <c r="C24" s="214" t="s">
        <v>620</v>
      </c>
      <c r="D24" s="213" t="s">
        <v>570</v>
      </c>
      <c r="J24" s="220">
        <v>9</v>
      </c>
      <c r="K24" s="221"/>
      <c r="L24" s="221"/>
    </row>
    <row r="25" spans="2:12" ht="75">
      <c r="B25" s="211">
        <v>6</v>
      </c>
      <c r="C25" s="214" t="s">
        <v>621</v>
      </c>
      <c r="D25" s="213" t="s">
        <v>571</v>
      </c>
      <c r="J25" s="220">
        <v>10</v>
      </c>
      <c r="K25" s="221"/>
      <c r="L25" s="221"/>
    </row>
    <row r="26" spans="2:12" ht="30">
      <c r="B26" s="211">
        <v>7</v>
      </c>
      <c r="C26" s="214" t="s">
        <v>622</v>
      </c>
      <c r="D26" s="213" t="s">
        <v>572</v>
      </c>
      <c r="J26" s="220">
        <v>11</v>
      </c>
      <c r="K26" s="221"/>
      <c r="L26" s="221"/>
    </row>
    <row r="27" spans="2:12" ht="75">
      <c r="B27" s="211">
        <v>8</v>
      </c>
      <c r="C27" s="214" t="s">
        <v>621</v>
      </c>
      <c r="D27" s="213" t="s">
        <v>571</v>
      </c>
    </row>
    <row r="28" spans="2:12" ht="87" customHeight="1">
      <c r="B28" s="211" t="s">
        <v>86</v>
      </c>
      <c r="C28" s="212" t="s">
        <v>575</v>
      </c>
      <c r="D28" s="215" t="s">
        <v>576</v>
      </c>
    </row>
    <row r="31" spans="2:12" ht="28.5" customHeight="1">
      <c r="B31" s="216"/>
      <c r="D31" s="216"/>
    </row>
    <row r="32" spans="2:12">
      <c r="B32" s="217"/>
      <c r="D32" s="217"/>
    </row>
    <row r="33" spans="2:4">
      <c r="B33" s="218"/>
      <c r="D33" s="218"/>
    </row>
    <row r="34" spans="2:4">
      <c r="B34" s="218"/>
      <c r="D34" s="218"/>
    </row>
    <row r="35" spans="2:4">
      <c r="B35" s="219"/>
      <c r="D35" s="209"/>
    </row>
    <row r="36" spans="2:4">
      <c r="B36" s="219"/>
      <c r="D36" s="219"/>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5"/>
  <sheetViews>
    <sheetView view="pageBreakPreview" topLeftCell="A32" zoomScale="85" zoomScaleNormal="100" zoomScaleSheetLayoutView="85" workbookViewId="0">
      <selection activeCell="A47" sqref="A47"/>
    </sheetView>
  </sheetViews>
  <sheetFormatPr defaultColWidth="9.140625" defaultRowHeight="12.75"/>
  <cols>
    <col min="1" max="1" width="49.28515625" style="368" customWidth="1"/>
    <col min="2" max="2" width="14.28515625" style="368" customWidth="1"/>
    <col min="3" max="3" width="9.140625" style="368"/>
    <col min="4" max="4" width="21.5703125" style="373" customWidth="1"/>
    <col min="5" max="5" width="22.140625" style="373" customWidth="1"/>
    <col min="6" max="6" width="20.42578125" style="373" customWidth="1"/>
    <col min="7" max="7" width="18.42578125" style="373" customWidth="1"/>
    <col min="8" max="8" width="19.7109375" style="367" hidden="1" customWidth="1"/>
    <col min="9" max="9" width="12.85546875" style="367" hidden="1" customWidth="1"/>
    <col min="10" max="10" width="14.7109375" style="367" hidden="1" customWidth="1"/>
    <col min="11" max="12" width="12.85546875" style="367" hidden="1" customWidth="1"/>
    <col min="13" max="14" width="17.5703125" style="367" hidden="1" customWidth="1"/>
    <col min="15" max="15" width="21.140625" style="367" hidden="1" customWidth="1"/>
    <col min="16" max="16" width="13.42578125" style="367" hidden="1" customWidth="1"/>
    <col min="17" max="18" width="0" style="368" hidden="1" customWidth="1"/>
    <col min="19" max="20" width="14.140625" style="368" bestFit="1" customWidth="1"/>
    <col min="21" max="21" width="12.5703125" style="368" bestFit="1" customWidth="1"/>
    <col min="22" max="22" width="15.7109375" style="368" bestFit="1" customWidth="1"/>
    <col min="23" max="16384" width="9.140625" style="368"/>
  </cols>
  <sheetData>
    <row r="1" spans="1:22" ht="23.25" customHeight="1">
      <c r="A1" s="366" t="s">
        <v>233</v>
      </c>
      <c r="B1" s="366"/>
      <c r="C1" s="366"/>
      <c r="D1" s="366"/>
      <c r="E1" s="366"/>
      <c r="F1" s="366"/>
      <c r="G1" s="366"/>
    </row>
    <row r="2" spans="1:22" ht="27.75" customHeight="1">
      <c r="A2" s="369" t="s">
        <v>171</v>
      </c>
      <c r="B2" s="369"/>
      <c r="C2" s="369"/>
      <c r="D2" s="369"/>
      <c r="E2" s="369"/>
      <c r="F2" s="369"/>
      <c r="G2" s="369"/>
    </row>
    <row r="3" spans="1:22">
      <c r="A3" s="370" t="s">
        <v>172</v>
      </c>
      <c r="B3" s="370"/>
      <c r="C3" s="370"/>
      <c r="D3" s="370"/>
      <c r="E3" s="370"/>
      <c r="F3" s="370"/>
      <c r="G3" s="370"/>
    </row>
    <row r="4" spans="1:22" ht="18.75" customHeight="1">
      <c r="A4" s="370"/>
      <c r="B4" s="370"/>
      <c r="C4" s="370"/>
      <c r="D4" s="370"/>
      <c r="E4" s="370"/>
      <c r="F4" s="370"/>
      <c r="G4" s="370"/>
    </row>
    <row r="5" spans="1:22">
      <c r="A5" s="371" t="s">
        <v>635</v>
      </c>
      <c r="B5" s="371"/>
      <c r="C5" s="371"/>
      <c r="D5" s="371"/>
      <c r="E5" s="371"/>
      <c r="F5" s="371"/>
      <c r="G5" s="371"/>
    </row>
    <row r="6" spans="1:22">
      <c r="A6" s="372"/>
      <c r="B6" s="372"/>
      <c r="C6" s="372"/>
      <c r="D6" s="372"/>
      <c r="E6" s="372"/>
      <c r="F6" s="372"/>
    </row>
    <row r="7" spans="1:22" ht="30" customHeight="1">
      <c r="A7" s="374" t="s">
        <v>661</v>
      </c>
      <c r="B7" s="375" t="s">
        <v>662</v>
      </c>
      <c r="C7" s="375"/>
      <c r="D7" s="375"/>
      <c r="E7" s="375"/>
      <c r="F7" s="376"/>
      <c r="G7" s="376"/>
    </row>
    <row r="8" spans="1:22" ht="30" customHeight="1">
      <c r="A8" s="285" t="s">
        <v>663</v>
      </c>
      <c r="B8" s="377" t="s">
        <v>664</v>
      </c>
      <c r="C8" s="377"/>
      <c r="D8" s="377"/>
      <c r="E8" s="377"/>
      <c r="F8" s="378"/>
      <c r="G8" s="378"/>
    </row>
    <row r="9" spans="1:22" ht="30" customHeight="1">
      <c r="A9" s="374" t="s">
        <v>665</v>
      </c>
      <c r="B9" s="375" t="s">
        <v>666</v>
      </c>
      <c r="C9" s="375"/>
      <c r="D9" s="375"/>
      <c r="E9" s="375"/>
      <c r="F9" s="376"/>
      <c r="G9" s="376"/>
    </row>
    <row r="10" spans="1:22" ht="30" customHeight="1">
      <c r="A10" s="285" t="s">
        <v>667</v>
      </c>
      <c r="B10" s="377" t="s">
        <v>660</v>
      </c>
      <c r="C10" s="377"/>
      <c r="D10" s="377"/>
      <c r="E10" s="377"/>
      <c r="F10" s="378"/>
      <c r="G10" s="378"/>
    </row>
    <row r="12" spans="1:22" ht="33.75" customHeight="1">
      <c r="A12" s="379" t="s">
        <v>173</v>
      </c>
      <c r="B12" s="379" t="s">
        <v>174</v>
      </c>
      <c r="C12" s="379" t="s">
        <v>175</v>
      </c>
      <c r="D12" s="380" t="s">
        <v>630</v>
      </c>
      <c r="E12" s="381"/>
      <c r="F12" s="380" t="s">
        <v>626</v>
      </c>
      <c r="G12" s="381"/>
    </row>
    <row r="13" spans="1:22" ht="53.25" customHeight="1">
      <c r="A13" s="382"/>
      <c r="B13" s="382"/>
      <c r="C13" s="382"/>
      <c r="D13" s="383" t="s">
        <v>288</v>
      </c>
      <c r="E13" s="383" t="s">
        <v>289</v>
      </c>
      <c r="F13" s="383" t="s">
        <v>290</v>
      </c>
      <c r="G13" s="383" t="s">
        <v>291</v>
      </c>
      <c r="Q13" s="384"/>
      <c r="R13" s="384"/>
      <c r="S13" s="384"/>
    </row>
    <row r="14" spans="1:22" ht="25.5">
      <c r="A14" s="385" t="s">
        <v>292</v>
      </c>
      <c r="B14" s="386" t="s">
        <v>16</v>
      </c>
      <c r="C14" s="386"/>
      <c r="D14" s="387">
        <v>851578277</v>
      </c>
      <c r="E14" s="387">
        <v>4143940992</v>
      </c>
      <c r="F14" s="387">
        <v>-4678414311</v>
      </c>
      <c r="G14" s="387">
        <v>9760083724</v>
      </c>
      <c r="L14" s="388"/>
      <c r="M14" s="388"/>
      <c r="N14" s="388"/>
      <c r="O14" s="388"/>
      <c r="P14" s="388"/>
      <c r="Q14" s="389"/>
      <c r="S14" s="390"/>
      <c r="T14" s="390"/>
      <c r="U14" s="384"/>
      <c r="V14" s="384"/>
    </row>
    <row r="15" spans="1:22" ht="25.5">
      <c r="A15" s="391" t="s">
        <v>293</v>
      </c>
      <c r="B15" s="386" t="s">
        <v>17</v>
      </c>
      <c r="C15" s="386"/>
      <c r="D15" s="392">
        <v>14100000</v>
      </c>
      <c r="E15" s="392">
        <v>1212732100</v>
      </c>
      <c r="F15" s="392">
        <v>126750000</v>
      </c>
      <c r="G15" s="392">
        <v>395750000</v>
      </c>
      <c r="H15" s="393"/>
      <c r="I15" s="388"/>
      <c r="L15" s="388"/>
      <c r="M15" s="388"/>
      <c r="N15" s="388"/>
      <c r="O15" s="388"/>
      <c r="P15" s="388"/>
      <c r="Q15" s="389"/>
      <c r="S15" s="390"/>
      <c r="T15" s="390"/>
      <c r="U15" s="384"/>
      <c r="V15" s="384"/>
    </row>
    <row r="16" spans="1:22" ht="25.5">
      <c r="A16" s="391" t="s">
        <v>294</v>
      </c>
      <c r="B16" s="386" t="s">
        <v>18</v>
      </c>
      <c r="C16" s="386"/>
      <c r="D16" s="392">
        <v>1012877</v>
      </c>
      <c r="E16" s="392">
        <v>24211892</v>
      </c>
      <c r="F16" s="392">
        <v>1139797</v>
      </c>
      <c r="G16" s="392">
        <v>147844911</v>
      </c>
      <c r="H16" s="393"/>
      <c r="I16" s="388"/>
      <c r="L16" s="388"/>
      <c r="M16" s="388"/>
      <c r="N16" s="388"/>
      <c r="O16" s="388"/>
      <c r="P16" s="388"/>
      <c r="Q16" s="389"/>
      <c r="S16" s="390"/>
      <c r="T16" s="390"/>
      <c r="U16" s="384"/>
      <c r="V16" s="384"/>
    </row>
    <row r="17" spans="1:22" ht="25.5">
      <c r="A17" s="391" t="s">
        <v>295</v>
      </c>
      <c r="B17" s="386" t="s">
        <v>27</v>
      </c>
      <c r="C17" s="386"/>
      <c r="D17" s="392">
        <v>-171060834</v>
      </c>
      <c r="E17" s="392">
        <v>5400616728</v>
      </c>
      <c r="F17" s="392">
        <v>1405113430</v>
      </c>
      <c r="G17" s="392">
        <v>9916457508</v>
      </c>
      <c r="H17" s="393"/>
      <c r="I17" s="388"/>
      <c r="L17" s="388"/>
      <c r="M17" s="388"/>
      <c r="N17" s="388"/>
      <c r="O17" s="388"/>
      <c r="P17" s="388"/>
      <c r="Q17" s="389"/>
      <c r="S17" s="390"/>
      <c r="T17" s="390"/>
      <c r="U17" s="384"/>
      <c r="V17" s="384"/>
    </row>
    <row r="18" spans="1:22" ht="38.25">
      <c r="A18" s="391" t="s">
        <v>296</v>
      </c>
      <c r="B18" s="386" t="s">
        <v>28</v>
      </c>
      <c r="C18" s="386"/>
      <c r="D18" s="392">
        <v>1007526234</v>
      </c>
      <c r="E18" s="392">
        <v>-2493619728</v>
      </c>
      <c r="F18" s="392">
        <v>-6211417538</v>
      </c>
      <c r="G18" s="392">
        <v>-699968695</v>
      </c>
      <c r="L18" s="388"/>
      <c r="M18" s="388"/>
      <c r="N18" s="388"/>
      <c r="O18" s="388"/>
      <c r="P18" s="388"/>
      <c r="Q18" s="389"/>
      <c r="S18" s="390"/>
      <c r="T18" s="390"/>
      <c r="U18" s="384"/>
      <c r="V18" s="384"/>
    </row>
    <row r="19" spans="1:22" ht="25.5">
      <c r="A19" s="391" t="s">
        <v>297</v>
      </c>
      <c r="B19" s="386" t="s">
        <v>29</v>
      </c>
      <c r="C19" s="386"/>
      <c r="D19" s="392"/>
      <c r="E19" s="392"/>
      <c r="F19" s="392"/>
      <c r="G19" s="392"/>
      <c r="L19" s="388"/>
      <c r="M19" s="388"/>
      <c r="N19" s="388"/>
      <c r="O19" s="388"/>
      <c r="P19" s="388"/>
      <c r="Q19" s="389"/>
      <c r="U19" s="384"/>
      <c r="V19" s="384"/>
    </row>
    <row r="20" spans="1:22" ht="51">
      <c r="A20" s="391" t="s">
        <v>298</v>
      </c>
      <c r="B20" s="386" t="s">
        <v>30</v>
      </c>
      <c r="C20" s="386"/>
      <c r="D20" s="392"/>
      <c r="E20" s="392"/>
      <c r="F20" s="392"/>
      <c r="G20" s="392"/>
      <c r="L20" s="388"/>
      <c r="M20" s="388"/>
      <c r="N20" s="388"/>
      <c r="O20" s="388"/>
      <c r="P20" s="388"/>
      <c r="Q20" s="389"/>
      <c r="U20" s="384"/>
      <c r="V20" s="384"/>
    </row>
    <row r="21" spans="1:22" ht="25.5">
      <c r="A21" s="391" t="s">
        <v>299</v>
      </c>
      <c r="B21" s="386" t="s">
        <v>31</v>
      </c>
      <c r="C21" s="386"/>
      <c r="D21" s="392"/>
      <c r="E21" s="392"/>
      <c r="F21" s="392"/>
      <c r="G21" s="392"/>
      <c r="L21" s="388"/>
      <c r="M21" s="388"/>
      <c r="N21" s="388"/>
      <c r="O21" s="388"/>
      <c r="P21" s="388"/>
      <c r="Q21" s="389"/>
      <c r="U21" s="384"/>
      <c r="V21" s="384"/>
    </row>
    <row r="22" spans="1:22" ht="63.75">
      <c r="A22" s="391" t="s">
        <v>300</v>
      </c>
      <c r="B22" s="386" t="s">
        <v>32</v>
      </c>
      <c r="C22" s="386"/>
      <c r="D22" s="392"/>
      <c r="E22" s="392"/>
      <c r="F22" s="392"/>
      <c r="G22" s="392"/>
      <c r="L22" s="388"/>
      <c r="M22" s="388"/>
      <c r="N22" s="388"/>
      <c r="O22" s="388"/>
      <c r="P22" s="388"/>
      <c r="Q22" s="389"/>
      <c r="U22" s="384"/>
      <c r="V22" s="384"/>
    </row>
    <row r="23" spans="1:22" ht="25.5">
      <c r="A23" s="385" t="s">
        <v>301</v>
      </c>
      <c r="B23" s="386" t="s">
        <v>26</v>
      </c>
      <c r="C23" s="386"/>
      <c r="D23" s="387">
        <v>16765750</v>
      </c>
      <c r="E23" s="387">
        <v>902386280</v>
      </c>
      <c r="F23" s="387">
        <v>31147245</v>
      </c>
      <c r="G23" s="387">
        <v>394891472</v>
      </c>
      <c r="L23" s="388"/>
      <c r="M23" s="388"/>
      <c r="N23" s="388"/>
      <c r="O23" s="388"/>
      <c r="P23" s="388"/>
      <c r="Q23" s="389"/>
      <c r="S23" s="390"/>
      <c r="T23" s="390"/>
      <c r="U23" s="384"/>
      <c r="V23" s="384"/>
    </row>
    <row r="24" spans="1:22" ht="25.5">
      <c r="A24" s="391" t="s">
        <v>302</v>
      </c>
      <c r="B24" s="386" t="s">
        <v>25</v>
      </c>
      <c r="C24" s="386"/>
      <c r="D24" s="394">
        <v>16765750</v>
      </c>
      <c r="E24" s="394">
        <v>902386280</v>
      </c>
      <c r="F24" s="394">
        <v>31147245</v>
      </c>
      <c r="G24" s="394">
        <v>394891472</v>
      </c>
      <c r="L24" s="388"/>
      <c r="M24" s="388"/>
      <c r="N24" s="388"/>
      <c r="O24" s="388"/>
      <c r="P24" s="388"/>
      <c r="Q24" s="389"/>
      <c r="S24" s="390"/>
      <c r="T24" s="390"/>
      <c r="U24" s="384"/>
      <c r="V24" s="384"/>
    </row>
    <row r="25" spans="1:22" ht="51">
      <c r="A25" s="391" t="s">
        <v>303</v>
      </c>
      <c r="B25" s="386" t="s">
        <v>24</v>
      </c>
      <c r="C25" s="386"/>
      <c r="D25" s="392"/>
      <c r="E25" s="392"/>
      <c r="F25" s="392"/>
      <c r="G25" s="392"/>
      <c r="L25" s="388"/>
      <c r="M25" s="388"/>
      <c r="N25" s="388"/>
      <c r="O25" s="388"/>
      <c r="P25" s="388"/>
      <c r="Q25" s="389"/>
      <c r="U25" s="384"/>
      <c r="V25" s="384"/>
    </row>
    <row r="26" spans="1:22" ht="25.5">
      <c r="A26" s="391" t="s">
        <v>304</v>
      </c>
      <c r="B26" s="386" t="s">
        <v>23</v>
      </c>
      <c r="C26" s="386"/>
      <c r="D26" s="392"/>
      <c r="E26" s="392"/>
      <c r="F26" s="392"/>
      <c r="G26" s="392"/>
      <c r="L26" s="388"/>
      <c r="M26" s="388"/>
      <c r="N26" s="388"/>
      <c r="O26" s="388"/>
      <c r="P26" s="388"/>
      <c r="Q26" s="389"/>
      <c r="U26" s="384"/>
      <c r="V26" s="384"/>
    </row>
    <row r="27" spans="1:22" ht="51">
      <c r="A27" s="391" t="s">
        <v>305</v>
      </c>
      <c r="B27" s="386" t="s">
        <v>22</v>
      </c>
      <c r="C27" s="386"/>
      <c r="D27" s="392"/>
      <c r="E27" s="392"/>
      <c r="F27" s="392"/>
      <c r="G27" s="392"/>
      <c r="L27" s="388"/>
      <c r="M27" s="388"/>
      <c r="N27" s="388"/>
      <c r="O27" s="388"/>
      <c r="P27" s="388"/>
      <c r="Q27" s="389"/>
      <c r="U27" s="384"/>
      <c r="V27" s="384"/>
    </row>
    <row r="28" spans="1:22" ht="25.5">
      <c r="A28" s="391" t="s">
        <v>306</v>
      </c>
      <c r="B28" s="386" t="s">
        <v>33</v>
      </c>
      <c r="C28" s="386"/>
      <c r="D28" s="392"/>
      <c r="E28" s="392"/>
      <c r="F28" s="392"/>
      <c r="G28" s="392"/>
      <c r="L28" s="388"/>
      <c r="M28" s="388"/>
      <c r="N28" s="388"/>
      <c r="O28" s="388"/>
      <c r="P28" s="388"/>
      <c r="Q28" s="389"/>
      <c r="U28" s="384"/>
      <c r="V28" s="384"/>
    </row>
    <row r="29" spans="1:22" ht="25.5">
      <c r="A29" s="385" t="s">
        <v>307</v>
      </c>
      <c r="B29" s="395" t="s">
        <v>34</v>
      </c>
      <c r="C29" s="395"/>
      <c r="D29" s="387">
        <v>174335330</v>
      </c>
      <c r="E29" s="387">
        <v>1753728813</v>
      </c>
      <c r="F29" s="387">
        <v>168106039</v>
      </c>
      <c r="G29" s="387">
        <v>1408773865</v>
      </c>
      <c r="L29" s="388"/>
      <c r="M29" s="388"/>
      <c r="N29" s="388"/>
      <c r="O29" s="388"/>
      <c r="P29" s="388"/>
      <c r="Q29" s="389"/>
      <c r="S29" s="390"/>
      <c r="T29" s="390"/>
      <c r="U29" s="384"/>
      <c r="V29" s="384"/>
    </row>
    <row r="30" spans="1:22" ht="25.5">
      <c r="A30" s="391" t="s">
        <v>308</v>
      </c>
      <c r="B30" s="386" t="s">
        <v>35</v>
      </c>
      <c r="C30" s="386"/>
      <c r="D30" s="392">
        <v>89850242</v>
      </c>
      <c r="E30" s="392">
        <v>768909594</v>
      </c>
      <c r="F30" s="392">
        <v>72595161</v>
      </c>
      <c r="G30" s="392">
        <v>553204839</v>
      </c>
      <c r="L30" s="388"/>
      <c r="M30" s="388"/>
      <c r="N30" s="388"/>
      <c r="O30" s="388"/>
      <c r="P30" s="388"/>
      <c r="Q30" s="389"/>
      <c r="S30" s="390"/>
      <c r="T30" s="390"/>
      <c r="U30" s="384"/>
      <c r="V30" s="384"/>
    </row>
    <row r="31" spans="1:22" ht="25.5">
      <c r="A31" s="391" t="s">
        <v>309</v>
      </c>
      <c r="B31" s="386" t="s">
        <v>36</v>
      </c>
      <c r="C31" s="386"/>
      <c r="D31" s="392">
        <v>26476177</v>
      </c>
      <c r="E31" s="392">
        <v>434997803</v>
      </c>
      <c r="F31" s="392">
        <v>38870105</v>
      </c>
      <c r="G31" s="392">
        <v>320490380</v>
      </c>
      <c r="L31" s="388"/>
      <c r="M31" s="388"/>
      <c r="N31" s="388"/>
      <c r="O31" s="388"/>
      <c r="P31" s="388"/>
      <c r="Q31" s="389"/>
      <c r="R31" s="384">
        <v>0</v>
      </c>
      <c r="S31" s="384"/>
      <c r="T31" s="390"/>
      <c r="U31" s="384"/>
      <c r="V31" s="384"/>
    </row>
    <row r="32" spans="1:22" ht="25.5">
      <c r="A32" s="391" t="s">
        <v>310</v>
      </c>
      <c r="B32" s="386" t="s">
        <v>37</v>
      </c>
      <c r="C32" s="386"/>
      <c r="D32" s="392">
        <v>5500000</v>
      </c>
      <c r="E32" s="392">
        <v>49500000</v>
      </c>
      <c r="F32" s="392">
        <v>5500000</v>
      </c>
      <c r="G32" s="392">
        <v>49500000</v>
      </c>
      <c r="L32" s="388"/>
      <c r="M32" s="388"/>
      <c r="N32" s="388"/>
      <c r="O32" s="388"/>
      <c r="P32" s="388"/>
      <c r="Q32" s="389"/>
      <c r="S32" s="390"/>
      <c r="T32" s="390"/>
      <c r="U32" s="384"/>
      <c r="V32" s="384"/>
    </row>
    <row r="33" spans="1:22" ht="25.5">
      <c r="A33" s="391" t="s">
        <v>311</v>
      </c>
      <c r="B33" s="386" t="s">
        <v>38</v>
      </c>
      <c r="C33" s="386"/>
      <c r="D33" s="392">
        <v>16500000</v>
      </c>
      <c r="E33" s="392">
        <v>148500000</v>
      </c>
      <c r="F33" s="392">
        <v>16500000</v>
      </c>
      <c r="G33" s="392">
        <v>148500000</v>
      </c>
      <c r="L33" s="388"/>
      <c r="M33" s="388"/>
      <c r="N33" s="388"/>
      <c r="O33" s="388"/>
      <c r="P33" s="388"/>
      <c r="Q33" s="389"/>
      <c r="S33" s="390"/>
      <c r="T33" s="390"/>
      <c r="U33" s="384"/>
      <c r="V33" s="384"/>
    </row>
    <row r="34" spans="1:22" ht="25.5">
      <c r="A34" s="396" t="s">
        <v>312</v>
      </c>
      <c r="B34" s="386" t="s">
        <v>39</v>
      </c>
      <c r="C34" s="386"/>
      <c r="D34" s="392">
        <v>13200000</v>
      </c>
      <c r="E34" s="392">
        <v>118800000</v>
      </c>
      <c r="F34" s="392">
        <v>13200000</v>
      </c>
      <c r="G34" s="392">
        <v>118800000</v>
      </c>
      <c r="L34" s="388"/>
      <c r="M34" s="388"/>
      <c r="N34" s="388"/>
      <c r="O34" s="388"/>
      <c r="P34" s="388"/>
      <c r="Q34" s="389"/>
      <c r="S34" s="390"/>
      <c r="T34" s="390"/>
      <c r="U34" s="384"/>
      <c r="V34" s="384"/>
    </row>
    <row r="35" spans="1:22" ht="25.5">
      <c r="A35" s="391" t="s">
        <v>322</v>
      </c>
      <c r="B35" s="386">
        <v>20.6</v>
      </c>
      <c r="C35" s="386"/>
      <c r="D35" s="392">
        <v>15000000</v>
      </c>
      <c r="E35" s="392">
        <v>135000000</v>
      </c>
      <c r="F35" s="392">
        <v>15000000</v>
      </c>
      <c r="G35" s="392">
        <v>138387096</v>
      </c>
      <c r="L35" s="388"/>
      <c r="M35" s="388"/>
      <c r="N35" s="388"/>
      <c r="O35" s="388"/>
      <c r="P35" s="388"/>
      <c r="Q35" s="389"/>
      <c r="S35" s="390"/>
      <c r="T35" s="390"/>
      <c r="U35" s="384"/>
      <c r="V35" s="384"/>
    </row>
    <row r="36" spans="1:22" ht="25.5">
      <c r="A36" s="391" t="s">
        <v>451</v>
      </c>
      <c r="B36" s="386">
        <v>20.7</v>
      </c>
      <c r="C36" s="386"/>
      <c r="D36" s="392"/>
      <c r="E36" s="392">
        <v>26099437</v>
      </c>
      <c r="F36" s="392"/>
      <c r="G36" s="392"/>
      <c r="L36" s="388"/>
      <c r="M36" s="388"/>
      <c r="N36" s="388"/>
      <c r="O36" s="388"/>
      <c r="P36" s="388"/>
      <c r="Q36" s="389"/>
      <c r="U36" s="384"/>
      <c r="V36" s="384"/>
    </row>
    <row r="37" spans="1:22" ht="25.5">
      <c r="A37" s="391" t="s">
        <v>452</v>
      </c>
      <c r="B37" s="386">
        <v>20.8</v>
      </c>
      <c r="C37" s="386"/>
      <c r="D37" s="392">
        <v>7781726</v>
      </c>
      <c r="E37" s="392">
        <v>71591860</v>
      </c>
      <c r="F37" s="392">
        <v>6012330</v>
      </c>
      <c r="G37" s="392">
        <v>68340172</v>
      </c>
      <c r="L37" s="388"/>
      <c r="M37" s="388"/>
      <c r="N37" s="388"/>
      <c r="O37" s="388"/>
      <c r="P37" s="388"/>
      <c r="Q37" s="389"/>
      <c r="S37" s="390"/>
      <c r="T37" s="390"/>
      <c r="U37" s="384"/>
      <c r="V37" s="384"/>
    </row>
    <row r="38" spans="1:22" ht="25.5">
      <c r="A38" s="391" t="s">
        <v>453</v>
      </c>
      <c r="B38" s="386">
        <v>20.9</v>
      </c>
      <c r="C38" s="386"/>
      <c r="D38" s="392"/>
      <c r="E38" s="392"/>
      <c r="F38" s="392"/>
      <c r="G38" s="392"/>
      <c r="L38" s="388"/>
      <c r="M38" s="388"/>
      <c r="N38" s="388"/>
      <c r="O38" s="388"/>
      <c r="P38" s="388"/>
      <c r="Q38" s="389"/>
      <c r="U38" s="384"/>
      <c r="V38" s="384"/>
    </row>
    <row r="39" spans="1:22" ht="25.5">
      <c r="A39" s="391" t="s">
        <v>454</v>
      </c>
      <c r="B39" s="397">
        <v>20.100000000000001</v>
      </c>
      <c r="C39" s="386"/>
      <c r="D39" s="392">
        <v>27185</v>
      </c>
      <c r="E39" s="392">
        <v>330119</v>
      </c>
      <c r="F39" s="392">
        <v>428443</v>
      </c>
      <c r="G39" s="392">
        <v>11551378</v>
      </c>
      <c r="L39" s="388"/>
      <c r="M39" s="388"/>
      <c r="N39" s="388"/>
      <c r="O39" s="388"/>
      <c r="P39" s="388"/>
      <c r="Q39" s="389"/>
      <c r="S39" s="390"/>
      <c r="T39" s="390"/>
      <c r="U39" s="384"/>
      <c r="V39" s="384"/>
    </row>
    <row r="40" spans="1:22" ht="38.25">
      <c r="A40" s="385" t="s">
        <v>313</v>
      </c>
      <c r="B40" s="398" t="s">
        <v>40</v>
      </c>
      <c r="C40" s="395"/>
      <c r="D40" s="387">
        <v>660477197</v>
      </c>
      <c r="E40" s="387">
        <v>1487825899</v>
      </c>
      <c r="F40" s="387">
        <v>-4877667595</v>
      </c>
      <c r="G40" s="387">
        <v>7956418387</v>
      </c>
      <c r="L40" s="388"/>
      <c r="M40" s="388"/>
      <c r="N40" s="388"/>
      <c r="O40" s="388"/>
      <c r="P40" s="388"/>
      <c r="Q40" s="389"/>
      <c r="S40" s="390"/>
      <c r="T40" s="390"/>
      <c r="U40" s="384"/>
      <c r="V40" s="384"/>
    </row>
    <row r="41" spans="1:22" ht="25.5">
      <c r="A41" s="385" t="s">
        <v>314</v>
      </c>
      <c r="B41" s="398" t="s">
        <v>41</v>
      </c>
      <c r="C41" s="395"/>
      <c r="D41" s="387"/>
      <c r="E41" s="387"/>
      <c r="F41" s="387"/>
      <c r="G41" s="387"/>
      <c r="L41" s="388"/>
      <c r="M41" s="388"/>
      <c r="N41" s="388"/>
      <c r="O41" s="388"/>
      <c r="P41" s="388"/>
      <c r="Q41" s="389"/>
      <c r="U41" s="384"/>
      <c r="V41" s="384"/>
    </row>
    <row r="42" spans="1:22" ht="25.5">
      <c r="A42" s="391" t="s">
        <v>315</v>
      </c>
      <c r="B42" s="399" t="s">
        <v>42</v>
      </c>
      <c r="C42" s="386"/>
      <c r="D42" s="392"/>
      <c r="E42" s="392"/>
      <c r="F42" s="392"/>
      <c r="G42" s="392"/>
      <c r="L42" s="388"/>
      <c r="M42" s="388"/>
      <c r="N42" s="388"/>
      <c r="O42" s="388"/>
      <c r="P42" s="388"/>
      <c r="Q42" s="389"/>
      <c r="U42" s="384"/>
      <c r="V42" s="384"/>
    </row>
    <row r="43" spans="1:22" ht="25.5">
      <c r="A43" s="391" t="s">
        <v>316</v>
      </c>
      <c r="B43" s="399" t="s">
        <v>43</v>
      </c>
      <c r="C43" s="386"/>
      <c r="D43" s="392"/>
      <c r="E43" s="392"/>
      <c r="F43" s="392"/>
      <c r="G43" s="392"/>
      <c r="L43" s="388"/>
      <c r="M43" s="388"/>
      <c r="N43" s="388"/>
      <c r="O43" s="388"/>
      <c r="P43" s="388"/>
      <c r="Q43" s="389"/>
      <c r="U43" s="384"/>
      <c r="V43" s="384"/>
    </row>
    <row r="44" spans="1:22" ht="25.5">
      <c r="A44" s="385" t="s">
        <v>317</v>
      </c>
      <c r="B44" s="398" t="s">
        <v>21</v>
      </c>
      <c r="C44" s="395"/>
      <c r="D44" s="387">
        <v>660477197</v>
      </c>
      <c r="E44" s="387">
        <v>1487825899</v>
      </c>
      <c r="F44" s="387">
        <v>-4877667595</v>
      </c>
      <c r="G44" s="387">
        <v>7956418387</v>
      </c>
      <c r="L44" s="388"/>
      <c r="M44" s="388"/>
      <c r="N44" s="388"/>
      <c r="O44" s="388"/>
      <c r="P44" s="388"/>
      <c r="Q44" s="389"/>
      <c r="S44" s="390"/>
      <c r="T44" s="390"/>
      <c r="U44" s="384"/>
      <c r="V44" s="384"/>
    </row>
    <row r="45" spans="1:22" ht="25.5">
      <c r="A45" s="391" t="s">
        <v>318</v>
      </c>
      <c r="B45" s="399" t="s">
        <v>20</v>
      </c>
      <c r="C45" s="386"/>
      <c r="D45" s="392">
        <v>-347049037</v>
      </c>
      <c r="E45" s="392">
        <v>3981445627</v>
      </c>
      <c r="F45" s="392">
        <v>1333749943</v>
      </c>
      <c r="G45" s="392">
        <v>8656387082</v>
      </c>
      <c r="L45" s="388"/>
      <c r="M45" s="388"/>
      <c r="N45" s="388"/>
      <c r="O45" s="388"/>
      <c r="P45" s="388"/>
      <c r="Q45" s="389"/>
      <c r="S45" s="390"/>
      <c r="T45" s="390"/>
      <c r="U45" s="384"/>
      <c r="V45" s="384"/>
    </row>
    <row r="46" spans="1:22" ht="25.5">
      <c r="A46" s="391" t="s">
        <v>319</v>
      </c>
      <c r="B46" s="399" t="s">
        <v>19</v>
      </c>
      <c r="C46" s="386"/>
      <c r="D46" s="392">
        <v>1007526234</v>
      </c>
      <c r="E46" s="392">
        <v>-2493619728</v>
      </c>
      <c r="F46" s="392">
        <v>-6211417538</v>
      </c>
      <c r="G46" s="392">
        <v>-699968695</v>
      </c>
      <c r="L46" s="388"/>
      <c r="M46" s="388"/>
      <c r="N46" s="388"/>
      <c r="O46" s="388"/>
      <c r="P46" s="388"/>
      <c r="Q46" s="389"/>
      <c r="S46" s="390"/>
      <c r="T46" s="390"/>
      <c r="U46" s="384"/>
      <c r="V46" s="384"/>
    </row>
    <row r="47" spans="1:22" ht="25.5">
      <c r="A47" s="385" t="s">
        <v>320</v>
      </c>
      <c r="B47" s="398" t="s">
        <v>44</v>
      </c>
      <c r="C47" s="395"/>
      <c r="D47" s="387"/>
      <c r="E47" s="387"/>
      <c r="F47" s="387"/>
      <c r="G47" s="387"/>
      <c r="L47" s="388"/>
      <c r="M47" s="388"/>
      <c r="N47" s="388"/>
      <c r="O47" s="388"/>
      <c r="P47" s="388"/>
      <c r="Q47" s="389"/>
      <c r="U47" s="384"/>
      <c r="V47" s="384"/>
    </row>
    <row r="48" spans="1:22" ht="25.5">
      <c r="A48" s="385" t="s">
        <v>321</v>
      </c>
      <c r="B48" s="398" t="s">
        <v>45</v>
      </c>
      <c r="C48" s="395"/>
      <c r="D48" s="387">
        <v>660477197</v>
      </c>
      <c r="E48" s="387">
        <v>1487825899</v>
      </c>
      <c r="F48" s="387">
        <v>-4877667595</v>
      </c>
      <c r="G48" s="387">
        <v>7956418387</v>
      </c>
      <c r="L48" s="388"/>
      <c r="M48" s="388"/>
      <c r="N48" s="388"/>
      <c r="O48" s="388"/>
      <c r="P48" s="388"/>
      <c r="Q48" s="389"/>
      <c r="S48" s="390"/>
      <c r="T48" s="390"/>
      <c r="U48" s="384"/>
      <c r="V48" s="384"/>
    </row>
    <row r="49" spans="1:22">
      <c r="A49" s="383"/>
      <c r="B49" s="383"/>
      <c r="C49" s="383"/>
      <c r="D49" s="383"/>
      <c r="E49" s="383"/>
      <c r="F49" s="383"/>
      <c r="G49" s="383"/>
      <c r="L49" s="388">
        <v>0</v>
      </c>
      <c r="M49" s="388">
        <v>0</v>
      </c>
      <c r="N49" s="388">
        <v>0</v>
      </c>
      <c r="O49" s="388">
        <v>0</v>
      </c>
      <c r="U49" s="384"/>
      <c r="V49" s="384"/>
    </row>
    <row r="51" spans="1:22" s="403" customFormat="1">
      <c r="A51" s="400" t="s">
        <v>628</v>
      </c>
      <c r="B51" s="401"/>
      <c r="C51" s="293"/>
      <c r="D51" s="293"/>
      <c r="E51" s="291" t="s">
        <v>629</v>
      </c>
      <c r="F51" s="402"/>
      <c r="G51" s="402"/>
      <c r="H51" s="367"/>
      <c r="I51" s="367"/>
      <c r="J51" s="367"/>
      <c r="K51" s="367"/>
      <c r="L51" s="367"/>
      <c r="M51" s="367"/>
      <c r="N51" s="367"/>
      <c r="O51" s="367"/>
      <c r="P51" s="367"/>
    </row>
    <row r="52" spans="1:22" s="403" customFormat="1">
      <c r="A52" s="401" t="s">
        <v>176</v>
      </c>
      <c r="B52" s="401"/>
      <c r="C52" s="293"/>
      <c r="D52" s="293"/>
      <c r="E52" s="293" t="s">
        <v>177</v>
      </c>
      <c r="F52" s="402"/>
      <c r="G52" s="402"/>
      <c r="H52" s="367"/>
      <c r="I52" s="367"/>
      <c r="J52" s="367"/>
      <c r="K52" s="367"/>
      <c r="L52" s="367"/>
      <c r="M52" s="367"/>
      <c r="N52" s="367"/>
      <c r="O52" s="367"/>
      <c r="P52" s="367"/>
    </row>
    <row r="53" spans="1:22" s="403" customFormat="1">
      <c r="A53" s="401"/>
      <c r="B53" s="401"/>
      <c r="C53" s="293"/>
      <c r="D53" s="293"/>
      <c r="E53" s="293"/>
      <c r="F53" s="402"/>
      <c r="G53" s="402"/>
      <c r="H53" s="367"/>
      <c r="I53" s="367"/>
      <c r="J53" s="367"/>
      <c r="K53" s="367"/>
      <c r="L53" s="367"/>
      <c r="M53" s="367"/>
      <c r="N53" s="367"/>
      <c r="O53" s="367"/>
      <c r="P53" s="367"/>
    </row>
    <row r="54" spans="1:22" s="403" customFormat="1">
      <c r="A54" s="401"/>
      <c r="B54" s="401"/>
      <c r="C54" s="293"/>
      <c r="D54" s="293"/>
      <c r="E54" s="293"/>
      <c r="F54" s="402"/>
      <c r="G54" s="402"/>
      <c r="H54" s="367"/>
      <c r="I54" s="367"/>
      <c r="J54" s="367"/>
      <c r="K54" s="367"/>
      <c r="L54" s="367"/>
      <c r="M54" s="367"/>
      <c r="N54" s="367"/>
      <c r="O54" s="367"/>
      <c r="P54" s="367"/>
    </row>
    <row r="55" spans="1:22" s="403" customFormat="1">
      <c r="A55" s="401"/>
      <c r="B55" s="401"/>
      <c r="C55" s="293"/>
      <c r="D55" s="293"/>
      <c r="E55" s="293"/>
      <c r="F55" s="402"/>
      <c r="G55" s="402"/>
      <c r="H55" s="367"/>
      <c r="I55" s="367"/>
      <c r="J55" s="367"/>
      <c r="K55" s="367"/>
      <c r="L55" s="367"/>
      <c r="M55" s="367"/>
      <c r="N55" s="367"/>
      <c r="O55" s="367"/>
      <c r="P55" s="367"/>
    </row>
    <row r="56" spans="1:22" s="403" customFormat="1">
      <c r="A56" s="401"/>
      <c r="B56" s="401"/>
      <c r="C56" s="293"/>
      <c r="D56" s="293"/>
      <c r="E56" s="293"/>
      <c r="F56" s="402"/>
      <c r="G56" s="402"/>
      <c r="H56" s="367"/>
      <c r="I56" s="367"/>
      <c r="J56" s="367"/>
      <c r="K56" s="367"/>
      <c r="L56" s="367"/>
      <c r="M56" s="367"/>
      <c r="N56" s="367"/>
      <c r="O56" s="367"/>
      <c r="P56" s="367"/>
    </row>
    <row r="57" spans="1:22" s="403" customFormat="1">
      <c r="A57" s="401"/>
      <c r="B57" s="401"/>
      <c r="C57" s="293"/>
      <c r="D57" s="293"/>
      <c r="E57" s="293"/>
      <c r="F57" s="402"/>
      <c r="G57" s="402"/>
      <c r="H57" s="367"/>
      <c r="I57" s="367"/>
      <c r="J57" s="367"/>
      <c r="K57" s="367"/>
      <c r="L57" s="367"/>
      <c r="M57" s="367"/>
      <c r="N57" s="367"/>
      <c r="O57" s="367"/>
      <c r="P57" s="367"/>
    </row>
    <row r="58" spans="1:22" s="403" customFormat="1">
      <c r="A58" s="401"/>
      <c r="B58" s="401"/>
      <c r="C58" s="293"/>
      <c r="D58" s="293"/>
      <c r="E58" s="293"/>
      <c r="F58" s="402"/>
      <c r="G58" s="402"/>
      <c r="H58" s="367"/>
      <c r="I58" s="367"/>
      <c r="J58" s="367"/>
      <c r="K58" s="367"/>
      <c r="L58" s="367"/>
      <c r="M58" s="367"/>
      <c r="N58" s="367"/>
      <c r="O58" s="367"/>
      <c r="P58" s="367"/>
    </row>
    <row r="59" spans="1:22" s="403" customFormat="1">
      <c r="A59" s="401"/>
      <c r="B59" s="401"/>
      <c r="C59" s="293"/>
      <c r="D59" s="293"/>
      <c r="E59" s="293"/>
      <c r="F59" s="402"/>
      <c r="G59" s="402"/>
      <c r="H59" s="367"/>
      <c r="I59" s="367"/>
      <c r="J59" s="367"/>
      <c r="K59" s="367"/>
      <c r="L59" s="367"/>
      <c r="M59" s="367"/>
      <c r="N59" s="367"/>
      <c r="O59" s="367"/>
      <c r="P59" s="367"/>
    </row>
    <row r="60" spans="1:22" s="403" customFormat="1">
      <c r="A60" s="401"/>
      <c r="B60" s="401"/>
      <c r="C60" s="293"/>
      <c r="D60" s="293"/>
      <c r="E60" s="293"/>
      <c r="F60" s="402"/>
      <c r="G60" s="402"/>
      <c r="H60" s="367"/>
      <c r="I60" s="367"/>
      <c r="J60" s="367"/>
      <c r="K60" s="367"/>
      <c r="L60" s="367"/>
      <c r="M60" s="367"/>
      <c r="N60" s="367"/>
      <c r="O60" s="367"/>
      <c r="P60" s="367"/>
    </row>
    <row r="61" spans="1:22" s="403" customFormat="1">
      <c r="A61" s="404"/>
      <c r="B61" s="404"/>
      <c r="C61" s="293"/>
      <c r="D61" s="293"/>
      <c r="E61" s="294"/>
      <c r="F61" s="405"/>
      <c r="G61" s="402"/>
      <c r="H61" s="367"/>
      <c r="I61" s="367"/>
      <c r="J61" s="367"/>
      <c r="K61" s="367"/>
      <c r="L61" s="367"/>
      <c r="M61" s="367"/>
      <c r="N61" s="367"/>
      <c r="O61" s="367"/>
      <c r="P61" s="367"/>
    </row>
    <row r="62" spans="1:22" s="403" customFormat="1">
      <c r="A62" s="400" t="s">
        <v>236</v>
      </c>
      <c r="B62" s="401"/>
      <c r="C62" s="293"/>
      <c r="D62" s="293"/>
      <c r="E62" s="291" t="s">
        <v>457</v>
      </c>
      <c r="F62" s="402"/>
      <c r="G62" s="402"/>
      <c r="H62" s="367"/>
      <c r="I62" s="367"/>
      <c r="J62" s="367"/>
      <c r="K62" s="367"/>
      <c r="L62" s="367"/>
      <c r="M62" s="367"/>
      <c r="N62" s="367"/>
      <c r="O62" s="367"/>
      <c r="P62" s="367"/>
    </row>
    <row r="63" spans="1:22" s="403" customFormat="1">
      <c r="A63" s="400" t="s">
        <v>610</v>
      </c>
      <c r="B63" s="401"/>
      <c r="C63" s="293"/>
      <c r="D63" s="293"/>
      <c r="E63" s="291"/>
      <c r="F63" s="402"/>
      <c r="G63" s="402"/>
      <c r="H63" s="367"/>
      <c r="I63" s="367"/>
      <c r="J63" s="367"/>
      <c r="K63" s="367"/>
      <c r="L63" s="367"/>
      <c r="M63" s="367"/>
      <c r="N63" s="367"/>
      <c r="O63" s="367"/>
      <c r="P63" s="367"/>
    </row>
    <row r="64" spans="1:22" s="403" customFormat="1">
      <c r="A64" s="368" t="s">
        <v>237</v>
      </c>
      <c r="B64" s="401"/>
      <c r="C64" s="293"/>
      <c r="D64" s="293"/>
      <c r="E64" s="293"/>
      <c r="F64" s="402"/>
      <c r="G64" s="402"/>
      <c r="H64" s="367"/>
      <c r="I64" s="367"/>
      <c r="J64" s="367"/>
      <c r="K64" s="367"/>
      <c r="L64" s="367"/>
      <c r="M64" s="367"/>
      <c r="N64" s="367"/>
      <c r="O64" s="367"/>
      <c r="P64" s="367"/>
    </row>
    <row r="65" spans="1:7">
      <c r="A65" s="373"/>
      <c r="B65" s="373"/>
      <c r="D65" s="368"/>
      <c r="E65" s="406"/>
      <c r="F65" s="368"/>
      <c r="G65" s="368"/>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181102362204722" right="0.43307086614173229" top="0.47244094488188981" bottom="0.55118110236220474" header="0.31496062992125984" footer="0.31496062992125984"/>
  <pageSetup paperSize="9" scale="6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topLeftCell="A49" zoomScale="90" zoomScaleNormal="100" zoomScaleSheetLayoutView="90" workbookViewId="0">
      <selection activeCell="C66" sqref="C66"/>
    </sheetView>
  </sheetViews>
  <sheetFormatPr defaultColWidth="9.140625" defaultRowHeight="12.75"/>
  <cols>
    <col min="1" max="1" width="56" style="367" customWidth="1"/>
    <col min="2" max="2" width="10.28515625" style="367" customWidth="1"/>
    <col min="3" max="3" width="13.42578125" style="367" customWidth="1"/>
    <col min="4" max="4" width="29.85546875" style="367" customWidth="1"/>
    <col min="5" max="5" width="31.28515625" style="367" customWidth="1"/>
    <col min="6" max="6" width="24.5703125" style="407" customWidth="1"/>
    <col min="7" max="7" width="32.5703125" style="367" customWidth="1"/>
    <col min="8" max="8" width="6" style="367" customWidth="1"/>
    <col min="9" max="10" width="23.85546875" style="367" customWidth="1"/>
    <col min="11" max="11" width="13.5703125" style="367" customWidth="1"/>
    <col min="12" max="35" width="9.140625" style="367" customWidth="1"/>
    <col min="36" max="16384" width="9.140625" style="367"/>
  </cols>
  <sheetData>
    <row r="1" spans="1:12" s="367" customFormat="1" ht="27" customHeight="1">
      <c r="A1" s="366" t="s">
        <v>234</v>
      </c>
      <c r="B1" s="366"/>
      <c r="C1" s="366"/>
      <c r="D1" s="366"/>
      <c r="E1" s="366"/>
      <c r="F1" s="407"/>
    </row>
    <row r="2" spans="1:12" s="367" customFormat="1" ht="35.25" customHeight="1">
      <c r="A2" s="369" t="s">
        <v>171</v>
      </c>
      <c r="B2" s="369"/>
      <c r="C2" s="369"/>
      <c r="D2" s="369"/>
      <c r="E2" s="369"/>
      <c r="F2" s="407"/>
    </row>
    <row r="3" spans="1:12" s="367" customFormat="1">
      <c r="A3" s="370" t="s">
        <v>178</v>
      </c>
      <c r="B3" s="370"/>
      <c r="C3" s="370"/>
      <c r="D3" s="370"/>
      <c r="E3" s="370"/>
      <c r="F3" s="407"/>
    </row>
    <row r="4" spans="1:12" s="367" customFormat="1" ht="19.5" customHeight="1">
      <c r="A4" s="370"/>
      <c r="B4" s="370"/>
      <c r="C4" s="370"/>
      <c r="D4" s="370"/>
      <c r="E4" s="370"/>
      <c r="F4" s="407"/>
    </row>
    <row r="5" spans="1:12" s="367" customFormat="1">
      <c r="A5" s="408" t="s">
        <v>635</v>
      </c>
      <c r="B5" s="408"/>
      <c r="C5" s="408"/>
      <c r="D5" s="408"/>
      <c r="E5" s="408"/>
      <c r="F5" s="407"/>
    </row>
    <row r="6" spans="1:12" s="367" customFormat="1">
      <c r="A6" s="284"/>
      <c r="B6" s="284"/>
      <c r="C6" s="284"/>
      <c r="D6" s="284"/>
      <c r="E6" s="284"/>
      <c r="F6" s="407"/>
    </row>
    <row r="7" spans="1:12" s="367" customFormat="1" ht="30" customHeight="1">
      <c r="A7" s="374" t="s">
        <v>661</v>
      </c>
      <c r="B7" s="375" t="s">
        <v>662</v>
      </c>
      <c r="C7" s="375"/>
      <c r="D7" s="375"/>
      <c r="E7" s="375"/>
      <c r="F7" s="407"/>
    </row>
    <row r="8" spans="1:12" s="367" customFormat="1" ht="30" customHeight="1">
      <c r="A8" s="285" t="s">
        <v>663</v>
      </c>
      <c r="B8" s="377" t="s">
        <v>664</v>
      </c>
      <c r="C8" s="377"/>
      <c r="D8" s="377"/>
      <c r="E8" s="377"/>
      <c r="F8" s="407"/>
    </row>
    <row r="9" spans="1:12" s="367" customFormat="1" ht="30" customHeight="1">
      <c r="A9" s="374" t="s">
        <v>665</v>
      </c>
      <c r="B9" s="375" t="s">
        <v>666</v>
      </c>
      <c r="C9" s="375"/>
      <c r="D9" s="375"/>
      <c r="E9" s="375"/>
      <c r="F9" s="407"/>
    </row>
    <row r="10" spans="1:12" s="367" customFormat="1" ht="30" customHeight="1">
      <c r="A10" s="285" t="s">
        <v>667</v>
      </c>
      <c r="B10" s="377" t="s">
        <v>660</v>
      </c>
      <c r="C10" s="377"/>
      <c r="D10" s="377"/>
      <c r="E10" s="377"/>
      <c r="F10" s="407"/>
    </row>
    <row r="12" spans="1:12" s="368" customFormat="1" ht="31.5" customHeight="1">
      <c r="A12" s="383" t="s">
        <v>173</v>
      </c>
      <c r="B12" s="383" t="s">
        <v>174</v>
      </c>
      <c r="C12" s="409" t="s">
        <v>175</v>
      </c>
      <c r="D12" s="409" t="s">
        <v>638</v>
      </c>
      <c r="E12" s="409" t="s">
        <v>633</v>
      </c>
      <c r="F12" s="410"/>
      <c r="G12" s="367"/>
      <c r="H12" s="367"/>
      <c r="I12" s="367"/>
      <c r="J12" s="367"/>
      <c r="K12" s="367"/>
      <c r="L12" s="367"/>
    </row>
    <row r="13" spans="1:12" s="368" customFormat="1" ht="25.5">
      <c r="A13" s="411" t="s">
        <v>330</v>
      </c>
      <c r="B13" s="412" t="s">
        <v>46</v>
      </c>
      <c r="C13" s="413"/>
      <c r="D13" s="394"/>
      <c r="E13" s="414"/>
      <c r="F13" s="410"/>
      <c r="G13" s="367"/>
      <c r="H13" s="367"/>
      <c r="I13" s="367"/>
      <c r="J13" s="367"/>
      <c r="K13" s="367"/>
      <c r="L13" s="367"/>
    </row>
    <row r="14" spans="1:12" s="368" customFormat="1" ht="25.5">
      <c r="A14" s="411" t="s">
        <v>331</v>
      </c>
      <c r="B14" s="412" t="s">
        <v>0</v>
      </c>
      <c r="C14" s="415"/>
      <c r="D14" s="414">
        <v>7408054111</v>
      </c>
      <c r="E14" s="414">
        <v>9871370577</v>
      </c>
      <c r="F14" s="416"/>
      <c r="G14" s="367"/>
      <c r="H14" s="417"/>
      <c r="I14" s="417"/>
      <c r="J14" s="367"/>
      <c r="K14" s="367"/>
      <c r="L14" s="367"/>
    </row>
    <row r="15" spans="1:12" s="368" customFormat="1" ht="25.5">
      <c r="A15" s="418" t="s">
        <v>332</v>
      </c>
      <c r="B15" s="419" t="s">
        <v>47</v>
      </c>
      <c r="C15" s="386"/>
      <c r="D15" s="394">
        <v>7408054111</v>
      </c>
      <c r="E15" s="394">
        <v>9871370577</v>
      </c>
      <c r="F15" s="416"/>
      <c r="G15" s="367"/>
      <c r="H15" s="417"/>
      <c r="I15" s="417"/>
      <c r="J15" s="367"/>
      <c r="K15" s="367"/>
      <c r="L15" s="367"/>
    </row>
    <row r="16" spans="1:12" s="368" customFormat="1" ht="25.5">
      <c r="A16" s="418" t="s">
        <v>333</v>
      </c>
      <c r="B16" s="419" t="s">
        <v>48</v>
      </c>
      <c r="C16" s="386"/>
      <c r="D16" s="394"/>
      <c r="E16" s="394"/>
      <c r="F16" s="416"/>
      <c r="G16" s="367"/>
      <c r="H16" s="417"/>
      <c r="I16" s="417"/>
      <c r="J16" s="367"/>
      <c r="K16" s="367"/>
      <c r="L16" s="367"/>
    </row>
    <row r="17" spans="1:12" s="368" customFormat="1" ht="25.5">
      <c r="A17" s="411" t="s">
        <v>334</v>
      </c>
      <c r="B17" s="412" t="s">
        <v>1</v>
      </c>
      <c r="C17" s="395"/>
      <c r="D17" s="420">
        <v>89875256800</v>
      </c>
      <c r="E17" s="420">
        <v>84347596400</v>
      </c>
      <c r="F17" s="416"/>
      <c r="G17" s="367"/>
      <c r="H17" s="417"/>
      <c r="I17" s="417"/>
      <c r="J17" s="367"/>
      <c r="K17" s="367"/>
      <c r="L17" s="367"/>
    </row>
    <row r="18" spans="1:12" s="368" customFormat="1" ht="25.5">
      <c r="A18" s="418" t="s">
        <v>335</v>
      </c>
      <c r="B18" s="419" t="s">
        <v>2</v>
      </c>
      <c r="C18" s="386"/>
      <c r="D18" s="394">
        <v>89875256800</v>
      </c>
      <c r="E18" s="394">
        <v>84347596400</v>
      </c>
      <c r="F18" s="416"/>
      <c r="G18" s="367"/>
      <c r="H18" s="417"/>
      <c r="I18" s="417"/>
      <c r="J18" s="367"/>
      <c r="K18" s="367"/>
      <c r="L18" s="367"/>
    </row>
    <row r="19" spans="1:12" s="368" customFormat="1" ht="25.5">
      <c r="A19" s="418" t="s">
        <v>267</v>
      </c>
      <c r="B19" s="419">
        <v>121.1</v>
      </c>
      <c r="C19" s="386"/>
      <c r="D19" s="394">
        <v>89875256800</v>
      </c>
      <c r="E19" s="394">
        <v>84347596400</v>
      </c>
      <c r="F19" s="416"/>
      <c r="G19" s="367"/>
      <c r="H19" s="417"/>
      <c r="I19" s="417"/>
      <c r="J19" s="367"/>
      <c r="K19" s="367"/>
      <c r="L19" s="367"/>
    </row>
    <row r="20" spans="1:12" s="368" customFormat="1" ht="25.5">
      <c r="A20" s="418" t="s">
        <v>268</v>
      </c>
      <c r="B20" s="419">
        <v>121.2</v>
      </c>
      <c r="C20" s="386"/>
      <c r="D20" s="394"/>
      <c r="E20" s="394"/>
      <c r="F20" s="416"/>
      <c r="G20" s="367"/>
      <c r="H20" s="417"/>
      <c r="I20" s="417"/>
      <c r="J20" s="367"/>
      <c r="K20" s="367"/>
      <c r="L20" s="367"/>
    </row>
    <row r="21" spans="1:12" s="368" customFormat="1" ht="25.5">
      <c r="A21" s="418" t="s">
        <v>269</v>
      </c>
      <c r="B21" s="419">
        <v>121.3</v>
      </c>
      <c r="C21" s="386"/>
      <c r="D21" s="394"/>
      <c r="E21" s="394"/>
      <c r="F21" s="416"/>
      <c r="G21" s="367"/>
      <c r="H21" s="417"/>
      <c r="I21" s="417"/>
      <c r="J21" s="367"/>
      <c r="K21" s="367"/>
      <c r="L21" s="367"/>
    </row>
    <row r="22" spans="1:12" s="368" customFormat="1" ht="25.5">
      <c r="A22" s="418" t="s">
        <v>270</v>
      </c>
      <c r="B22" s="419">
        <v>121.4</v>
      </c>
      <c r="C22" s="386"/>
      <c r="D22" s="394"/>
      <c r="E22" s="394"/>
      <c r="F22" s="416"/>
      <c r="G22" s="367"/>
      <c r="H22" s="417"/>
      <c r="I22" s="417"/>
      <c r="J22" s="367"/>
      <c r="K22" s="367"/>
      <c r="L22" s="367"/>
    </row>
    <row r="23" spans="1:12" s="368" customFormat="1" ht="25.5">
      <c r="A23" s="418" t="s">
        <v>336</v>
      </c>
      <c r="B23" s="419" t="s">
        <v>49</v>
      </c>
      <c r="C23" s="421"/>
      <c r="D23" s="394"/>
      <c r="E23" s="394"/>
      <c r="F23" s="416"/>
      <c r="G23" s="367"/>
      <c r="H23" s="417"/>
      <c r="I23" s="417"/>
      <c r="J23" s="367"/>
      <c r="K23" s="367"/>
      <c r="L23" s="367"/>
    </row>
    <row r="24" spans="1:12" s="368" customFormat="1" ht="25.5">
      <c r="A24" s="411" t="s">
        <v>337</v>
      </c>
      <c r="B24" s="422" t="s">
        <v>3</v>
      </c>
      <c r="C24" s="415"/>
      <c r="D24" s="420">
        <v>14100000</v>
      </c>
      <c r="E24" s="420">
        <v>213200000</v>
      </c>
      <c r="F24" s="416"/>
      <c r="G24" s="367"/>
      <c r="H24" s="417"/>
      <c r="I24" s="417"/>
      <c r="J24" s="367"/>
      <c r="K24" s="367"/>
      <c r="L24" s="367"/>
    </row>
    <row r="25" spans="1:12" s="368" customFormat="1" ht="25.5">
      <c r="A25" s="418" t="s">
        <v>338</v>
      </c>
      <c r="B25" s="419" t="s">
        <v>4</v>
      </c>
      <c r="C25" s="421"/>
      <c r="D25" s="394"/>
      <c r="E25" s="394"/>
      <c r="F25" s="416"/>
      <c r="G25" s="367"/>
      <c r="H25" s="417"/>
      <c r="I25" s="417"/>
      <c r="J25" s="367"/>
      <c r="K25" s="367"/>
      <c r="L25" s="367"/>
    </row>
    <row r="26" spans="1:12" s="368" customFormat="1" ht="25.5">
      <c r="A26" s="418" t="s">
        <v>339</v>
      </c>
      <c r="B26" s="423" t="s">
        <v>246</v>
      </c>
      <c r="C26" s="421"/>
      <c r="D26" s="394"/>
      <c r="E26" s="394"/>
      <c r="F26" s="416"/>
      <c r="G26" s="367"/>
      <c r="H26" s="417"/>
      <c r="I26" s="417"/>
      <c r="J26" s="367"/>
      <c r="K26" s="367"/>
      <c r="L26" s="367"/>
    </row>
    <row r="27" spans="1:12" s="368" customFormat="1" ht="25.5">
      <c r="A27" s="418" t="s">
        <v>340</v>
      </c>
      <c r="B27" s="419" t="s">
        <v>50</v>
      </c>
      <c r="C27" s="386"/>
      <c r="D27" s="394">
        <v>14100000</v>
      </c>
      <c r="E27" s="394">
        <v>213200000</v>
      </c>
      <c r="F27" s="416"/>
      <c r="G27" s="367"/>
      <c r="H27" s="417"/>
      <c r="I27" s="417"/>
      <c r="J27" s="367"/>
      <c r="K27" s="367"/>
      <c r="L27" s="367"/>
    </row>
    <row r="28" spans="1:12" s="368" customFormat="1" ht="25.5">
      <c r="A28" s="418" t="s">
        <v>341</v>
      </c>
      <c r="B28" s="419" t="s">
        <v>51</v>
      </c>
      <c r="C28" s="386"/>
      <c r="D28" s="394"/>
      <c r="E28" s="394"/>
      <c r="F28" s="416"/>
      <c r="G28" s="367"/>
      <c r="H28" s="417"/>
      <c r="I28" s="417"/>
      <c r="J28" s="367"/>
      <c r="K28" s="367"/>
      <c r="L28" s="367"/>
    </row>
    <row r="29" spans="1:12" s="368" customFormat="1" ht="38.25">
      <c r="A29" s="418" t="s">
        <v>342</v>
      </c>
      <c r="B29" s="419" t="s">
        <v>247</v>
      </c>
      <c r="C29" s="386"/>
      <c r="D29" s="394"/>
      <c r="E29" s="394"/>
      <c r="F29" s="416"/>
      <c r="G29" s="367"/>
      <c r="H29" s="417"/>
      <c r="I29" s="417"/>
      <c r="J29" s="367"/>
      <c r="K29" s="367"/>
      <c r="L29" s="367"/>
    </row>
    <row r="30" spans="1:12" s="368" customFormat="1" ht="25.5">
      <c r="A30" s="418" t="s">
        <v>343</v>
      </c>
      <c r="B30" s="419" t="s">
        <v>52</v>
      </c>
      <c r="C30" s="386"/>
      <c r="D30" s="394">
        <v>14100000</v>
      </c>
      <c r="E30" s="394">
        <v>213200000</v>
      </c>
      <c r="F30" s="416"/>
      <c r="G30" s="367"/>
      <c r="H30" s="417"/>
      <c r="I30" s="417"/>
      <c r="J30" s="367"/>
      <c r="K30" s="367"/>
      <c r="L30" s="367"/>
    </row>
    <row r="31" spans="1:12" s="368" customFormat="1" ht="25.5">
      <c r="A31" s="418" t="s">
        <v>344</v>
      </c>
      <c r="B31" s="419" t="s">
        <v>53</v>
      </c>
      <c r="C31" s="386"/>
      <c r="D31" s="394"/>
      <c r="E31" s="394"/>
      <c r="F31" s="416"/>
      <c r="G31" s="367"/>
      <c r="H31" s="417"/>
      <c r="I31" s="417"/>
      <c r="J31" s="367"/>
      <c r="K31" s="367"/>
      <c r="L31" s="367"/>
    </row>
    <row r="32" spans="1:12" s="368" customFormat="1" ht="25.5">
      <c r="A32" s="418" t="s">
        <v>345</v>
      </c>
      <c r="B32" s="419" t="s">
        <v>54</v>
      </c>
      <c r="C32" s="386"/>
      <c r="D32" s="394"/>
      <c r="E32" s="394"/>
      <c r="F32" s="416"/>
      <c r="G32" s="367"/>
      <c r="H32" s="417"/>
      <c r="I32" s="417"/>
      <c r="J32" s="367"/>
      <c r="K32" s="367"/>
      <c r="L32" s="367"/>
    </row>
    <row r="33" spans="1:12" s="368" customFormat="1" ht="25.5">
      <c r="A33" s="411" t="s">
        <v>346</v>
      </c>
      <c r="B33" s="412" t="s">
        <v>55</v>
      </c>
      <c r="C33" s="395"/>
      <c r="D33" s="424">
        <v>97297410911</v>
      </c>
      <c r="E33" s="424">
        <v>94432166977</v>
      </c>
      <c r="F33" s="416"/>
      <c r="G33" s="367"/>
      <c r="H33" s="417"/>
      <c r="I33" s="417"/>
      <c r="J33" s="367"/>
      <c r="K33" s="367"/>
      <c r="L33" s="367"/>
    </row>
    <row r="34" spans="1:12" s="368" customFormat="1" ht="25.5">
      <c r="A34" s="411" t="s">
        <v>347</v>
      </c>
      <c r="B34" s="412" t="s">
        <v>56</v>
      </c>
      <c r="C34" s="395"/>
      <c r="D34" s="394"/>
      <c r="E34" s="420"/>
      <c r="F34" s="416"/>
      <c r="G34" s="367"/>
      <c r="H34" s="417"/>
      <c r="I34" s="417"/>
      <c r="J34" s="367"/>
      <c r="K34" s="367"/>
      <c r="L34" s="367"/>
    </row>
    <row r="35" spans="1:12" s="368" customFormat="1" ht="25.5">
      <c r="A35" s="418" t="s">
        <v>348</v>
      </c>
      <c r="B35" s="419" t="s">
        <v>6</v>
      </c>
      <c r="C35" s="386"/>
      <c r="D35" s="394"/>
      <c r="E35" s="394"/>
      <c r="F35" s="416"/>
      <c r="G35" s="367"/>
      <c r="H35" s="417"/>
      <c r="I35" s="417"/>
      <c r="J35" s="367"/>
      <c r="K35" s="367"/>
      <c r="L35" s="367"/>
    </row>
    <row r="36" spans="1:12" s="368" customFormat="1" ht="25.5">
      <c r="A36" s="418" t="s">
        <v>349</v>
      </c>
      <c r="B36" s="419" t="s">
        <v>7</v>
      </c>
      <c r="C36" s="386"/>
      <c r="D36" s="394">
        <v>3789145000</v>
      </c>
      <c r="E36" s="394">
        <v>3470380000</v>
      </c>
      <c r="F36" s="416"/>
      <c r="G36" s="367"/>
      <c r="H36" s="417"/>
      <c r="I36" s="417"/>
      <c r="J36" s="367"/>
      <c r="K36" s="367"/>
      <c r="L36" s="367"/>
    </row>
    <row r="37" spans="1:12" s="368" customFormat="1" ht="51">
      <c r="A37" s="418" t="s">
        <v>350</v>
      </c>
      <c r="B37" s="419" t="s">
        <v>57</v>
      </c>
      <c r="C37" s="386"/>
      <c r="D37" s="394">
        <v>8885791</v>
      </c>
      <c r="E37" s="394">
        <v>12786050</v>
      </c>
      <c r="F37" s="416"/>
      <c r="G37" s="367"/>
      <c r="H37" s="417"/>
      <c r="I37" s="417"/>
      <c r="J37" s="367"/>
      <c r="K37" s="367"/>
      <c r="L37" s="367"/>
    </row>
    <row r="38" spans="1:12" s="368" customFormat="1" ht="25.5">
      <c r="A38" s="418" t="s">
        <v>351</v>
      </c>
      <c r="B38" s="419" t="s">
        <v>8</v>
      </c>
      <c r="C38" s="386"/>
      <c r="D38" s="392">
        <v>1209961</v>
      </c>
      <c r="E38" s="392">
        <v>1362195</v>
      </c>
      <c r="F38" s="416"/>
      <c r="G38" s="367"/>
      <c r="H38" s="417"/>
      <c r="I38" s="417"/>
      <c r="J38" s="367"/>
      <c r="K38" s="367"/>
      <c r="L38" s="367"/>
    </row>
    <row r="39" spans="1:12" s="368" customFormat="1" ht="25.5">
      <c r="A39" s="418" t="s">
        <v>352</v>
      </c>
      <c r="B39" s="419" t="s">
        <v>9</v>
      </c>
      <c r="C39" s="386"/>
      <c r="D39" s="394"/>
      <c r="E39" s="394"/>
      <c r="F39" s="416"/>
      <c r="G39" s="367"/>
      <c r="H39" s="417"/>
      <c r="I39" s="417"/>
      <c r="J39" s="367"/>
      <c r="K39" s="367"/>
      <c r="L39" s="367"/>
    </row>
    <row r="40" spans="1:12" s="368" customFormat="1" ht="25.5">
      <c r="A40" s="418" t="s">
        <v>353</v>
      </c>
      <c r="B40" s="419" t="s">
        <v>58</v>
      </c>
      <c r="C40" s="386"/>
      <c r="D40" s="394">
        <v>118865347</v>
      </c>
      <c r="E40" s="394">
        <v>97627552</v>
      </c>
      <c r="F40" s="416"/>
      <c r="G40" s="367"/>
      <c r="H40" s="417"/>
      <c r="I40" s="417"/>
      <c r="J40" s="367"/>
      <c r="K40" s="367"/>
      <c r="L40" s="367"/>
    </row>
    <row r="41" spans="1:12" s="368" customFormat="1" ht="25.5">
      <c r="A41" s="418" t="s">
        <v>354</v>
      </c>
      <c r="B41" s="419" t="s">
        <v>59</v>
      </c>
      <c r="C41" s="386"/>
      <c r="D41" s="394">
        <v>621704839</v>
      </c>
      <c r="E41" s="394">
        <v>135764638</v>
      </c>
      <c r="F41" s="416"/>
      <c r="G41" s="367"/>
      <c r="H41" s="417"/>
      <c r="I41" s="417"/>
      <c r="J41" s="367"/>
      <c r="K41" s="367"/>
      <c r="L41" s="367"/>
    </row>
    <row r="42" spans="1:12" s="368" customFormat="1" ht="25.5">
      <c r="A42" s="418" t="s">
        <v>355</v>
      </c>
      <c r="B42" s="419" t="s">
        <v>10</v>
      </c>
      <c r="C42" s="386"/>
      <c r="D42" s="394">
        <v>349608009</v>
      </c>
      <c r="E42" s="394">
        <v>149743777</v>
      </c>
      <c r="F42" s="416"/>
      <c r="G42" s="367"/>
      <c r="H42" s="417"/>
      <c r="I42" s="417"/>
      <c r="J42" s="367"/>
      <c r="K42" s="367"/>
      <c r="L42" s="367"/>
    </row>
    <row r="43" spans="1:12" s="368" customFormat="1" ht="25.5">
      <c r="A43" s="418" t="s">
        <v>356</v>
      </c>
      <c r="B43" s="419" t="s">
        <v>60</v>
      </c>
      <c r="C43" s="386"/>
      <c r="D43" s="394">
        <v>145759007</v>
      </c>
      <c r="E43" s="394">
        <v>145897841</v>
      </c>
      <c r="F43" s="416"/>
      <c r="G43" s="367"/>
      <c r="H43" s="417"/>
      <c r="I43" s="417"/>
      <c r="J43" s="367"/>
      <c r="K43" s="367"/>
      <c r="L43" s="367"/>
    </row>
    <row r="44" spans="1:12" s="368" customFormat="1" ht="25.5">
      <c r="A44" s="418" t="s">
        <v>357</v>
      </c>
      <c r="B44" s="419" t="s">
        <v>61</v>
      </c>
      <c r="C44" s="386"/>
      <c r="D44" s="394"/>
      <c r="E44" s="394"/>
      <c r="F44" s="416"/>
      <c r="G44" s="367"/>
      <c r="H44" s="417"/>
      <c r="I44" s="417"/>
      <c r="J44" s="367"/>
      <c r="K44" s="367"/>
      <c r="L44" s="367"/>
    </row>
    <row r="45" spans="1:12" s="368" customFormat="1" ht="25.5">
      <c r="A45" s="411" t="s">
        <v>358</v>
      </c>
      <c r="B45" s="412" t="s">
        <v>5</v>
      </c>
      <c r="C45" s="395"/>
      <c r="D45" s="420">
        <v>5035177954</v>
      </c>
      <c r="E45" s="420">
        <v>4013562053</v>
      </c>
      <c r="F45" s="416"/>
      <c r="G45" s="367"/>
      <c r="H45" s="417"/>
      <c r="I45" s="417"/>
      <c r="J45" s="367"/>
      <c r="K45" s="367"/>
      <c r="L45" s="367"/>
    </row>
    <row r="46" spans="1:12" s="368" customFormat="1" ht="38.25">
      <c r="A46" s="411" t="s">
        <v>359</v>
      </c>
      <c r="B46" s="412" t="s">
        <v>11</v>
      </c>
      <c r="C46" s="395"/>
      <c r="D46" s="420">
        <v>92262232957</v>
      </c>
      <c r="E46" s="420">
        <v>90418604924</v>
      </c>
      <c r="F46" s="416"/>
      <c r="G46" s="367"/>
      <c r="H46" s="417"/>
      <c r="I46" s="417"/>
      <c r="J46" s="367"/>
      <c r="K46" s="367"/>
      <c r="L46" s="367"/>
    </row>
    <row r="47" spans="1:12" s="368" customFormat="1" ht="25.5">
      <c r="A47" s="418" t="s">
        <v>360</v>
      </c>
      <c r="B47" s="419" t="s">
        <v>12</v>
      </c>
      <c r="C47" s="386"/>
      <c r="D47" s="394">
        <v>69823015300</v>
      </c>
      <c r="E47" s="394">
        <v>68909059500</v>
      </c>
      <c r="F47" s="416"/>
      <c r="G47" s="367"/>
      <c r="H47" s="417"/>
      <c r="I47" s="417"/>
      <c r="J47" s="367"/>
      <c r="K47" s="367"/>
      <c r="L47" s="367"/>
    </row>
    <row r="48" spans="1:12" s="368" customFormat="1" ht="25.5">
      <c r="A48" s="418" t="s">
        <v>361</v>
      </c>
      <c r="B48" s="419" t="s">
        <v>13</v>
      </c>
      <c r="C48" s="386"/>
      <c r="D48" s="394">
        <v>140848807000</v>
      </c>
      <c r="E48" s="394">
        <v>139012022900</v>
      </c>
      <c r="F48" s="416"/>
      <c r="G48" s="367"/>
      <c r="H48" s="417"/>
      <c r="I48" s="417"/>
      <c r="J48" s="367"/>
      <c r="K48" s="367"/>
      <c r="L48" s="367"/>
    </row>
    <row r="49" spans="1:12" s="368" customFormat="1" ht="25.5">
      <c r="A49" s="418" t="s">
        <v>362</v>
      </c>
      <c r="B49" s="419" t="s">
        <v>62</v>
      </c>
      <c r="C49" s="386"/>
      <c r="D49" s="394">
        <v>-71025791700</v>
      </c>
      <c r="E49" s="394">
        <v>-70102963400</v>
      </c>
      <c r="F49" s="416"/>
      <c r="G49" s="367"/>
      <c r="H49" s="417"/>
      <c r="I49" s="417"/>
      <c r="J49" s="367"/>
      <c r="K49" s="367"/>
      <c r="L49" s="367"/>
    </row>
    <row r="50" spans="1:12" s="368" customFormat="1" ht="25.5">
      <c r="A50" s="418" t="s">
        <v>363</v>
      </c>
      <c r="B50" s="419" t="s">
        <v>63</v>
      </c>
      <c r="C50" s="386"/>
      <c r="D50" s="394">
        <v>6397922081</v>
      </c>
      <c r="E50" s="394">
        <v>6128727045</v>
      </c>
      <c r="F50" s="416"/>
      <c r="G50" s="367"/>
      <c r="H50" s="417"/>
      <c r="I50" s="417"/>
      <c r="J50" s="367"/>
      <c r="K50" s="367"/>
      <c r="L50" s="367"/>
    </row>
    <row r="51" spans="1:12" s="368" customFormat="1" ht="25.5">
      <c r="A51" s="418" t="s">
        <v>364</v>
      </c>
      <c r="B51" s="419" t="s">
        <v>14</v>
      </c>
      <c r="C51" s="386"/>
      <c r="D51" s="394">
        <v>16041295576</v>
      </c>
      <c r="E51" s="394">
        <v>15380818379</v>
      </c>
      <c r="F51" s="416"/>
      <c r="G51" s="367"/>
      <c r="H51" s="417"/>
      <c r="I51" s="417"/>
      <c r="J51" s="367"/>
      <c r="K51" s="367"/>
      <c r="L51" s="367"/>
    </row>
    <row r="52" spans="1:12" s="368" customFormat="1" ht="38.25">
      <c r="A52" s="411" t="s">
        <v>365</v>
      </c>
      <c r="B52" s="412" t="s">
        <v>15</v>
      </c>
      <c r="C52" s="395"/>
      <c r="D52" s="425">
        <v>13213.72</v>
      </c>
      <c r="E52" s="425">
        <v>13121.43</v>
      </c>
      <c r="F52" s="416"/>
      <c r="G52" s="367"/>
      <c r="H52" s="417"/>
      <c r="I52" s="417"/>
      <c r="J52" s="367"/>
      <c r="K52" s="367"/>
      <c r="L52" s="367"/>
    </row>
    <row r="53" spans="1:12" s="368" customFormat="1" ht="25.5">
      <c r="A53" s="411" t="s">
        <v>366</v>
      </c>
      <c r="B53" s="412" t="s">
        <v>64</v>
      </c>
      <c r="C53" s="395"/>
      <c r="D53" s="394"/>
      <c r="E53" s="425"/>
      <c r="F53" s="416"/>
      <c r="G53" s="367"/>
      <c r="H53" s="417"/>
      <c r="I53" s="417"/>
      <c r="J53" s="367"/>
      <c r="K53" s="367"/>
      <c r="L53" s="367"/>
    </row>
    <row r="54" spans="1:12" s="368" customFormat="1" ht="25.5">
      <c r="A54" s="418" t="s">
        <v>367</v>
      </c>
      <c r="B54" s="419" t="s">
        <v>65</v>
      </c>
      <c r="C54" s="386"/>
      <c r="D54" s="394"/>
      <c r="E54" s="426"/>
      <c r="F54" s="416"/>
      <c r="G54" s="367"/>
      <c r="H54" s="417"/>
      <c r="I54" s="417"/>
      <c r="J54" s="367"/>
      <c r="K54" s="367"/>
      <c r="L54" s="367"/>
    </row>
    <row r="55" spans="1:12" s="368" customFormat="1" ht="38.25">
      <c r="A55" s="418" t="s">
        <v>368</v>
      </c>
      <c r="B55" s="419" t="s">
        <v>66</v>
      </c>
      <c r="C55" s="386"/>
      <c r="D55" s="394"/>
      <c r="E55" s="426"/>
      <c r="F55" s="416"/>
      <c r="G55" s="367"/>
      <c r="H55" s="417"/>
      <c r="I55" s="417"/>
      <c r="J55" s="367"/>
      <c r="K55" s="367"/>
      <c r="L55" s="367"/>
    </row>
    <row r="56" spans="1:12" s="368" customFormat="1" ht="25.5">
      <c r="A56" s="411" t="s">
        <v>369</v>
      </c>
      <c r="B56" s="412" t="s">
        <v>67</v>
      </c>
      <c r="C56" s="395"/>
      <c r="D56" s="394"/>
      <c r="E56" s="425"/>
      <c r="F56" s="416"/>
      <c r="G56" s="367"/>
      <c r="H56" s="417"/>
      <c r="I56" s="417"/>
      <c r="J56" s="367"/>
      <c r="K56" s="367"/>
      <c r="L56" s="367"/>
    </row>
    <row r="57" spans="1:12" s="368" customFormat="1" ht="25.5">
      <c r="A57" s="418" t="s">
        <v>370</v>
      </c>
      <c r="B57" s="419" t="s">
        <v>68</v>
      </c>
      <c r="C57" s="386"/>
      <c r="D57" s="394"/>
      <c r="E57" s="426"/>
      <c r="F57" s="416"/>
      <c r="G57" s="367"/>
      <c r="H57" s="417"/>
      <c r="I57" s="417"/>
      <c r="J57" s="367"/>
      <c r="K57" s="367"/>
      <c r="L57" s="367"/>
    </row>
    <row r="58" spans="1:12" s="368" customFormat="1" ht="25.5">
      <c r="A58" s="418" t="s">
        <v>371</v>
      </c>
      <c r="B58" s="419" t="s">
        <v>69</v>
      </c>
      <c r="C58" s="386"/>
      <c r="D58" s="394"/>
      <c r="E58" s="426"/>
      <c r="F58" s="416"/>
      <c r="G58" s="367"/>
      <c r="H58" s="417"/>
      <c r="I58" s="417"/>
      <c r="J58" s="367"/>
      <c r="K58" s="367"/>
      <c r="L58" s="367"/>
    </row>
    <row r="59" spans="1:12" s="368" customFormat="1" ht="25.5">
      <c r="A59" s="418" t="s">
        <v>372</v>
      </c>
      <c r="B59" s="419" t="s">
        <v>70</v>
      </c>
      <c r="C59" s="386"/>
      <c r="D59" s="394"/>
      <c r="E59" s="426"/>
      <c r="F59" s="416"/>
      <c r="G59" s="367"/>
      <c r="H59" s="417"/>
      <c r="I59" s="417"/>
      <c r="J59" s="367"/>
      <c r="K59" s="367"/>
      <c r="L59" s="367"/>
    </row>
    <row r="60" spans="1:12" s="368" customFormat="1" ht="25.5">
      <c r="A60" s="418" t="s">
        <v>373</v>
      </c>
      <c r="B60" s="419" t="s">
        <v>71</v>
      </c>
      <c r="C60" s="386"/>
      <c r="D60" s="427">
        <v>6982301.5300000003</v>
      </c>
      <c r="E60" s="427">
        <v>6890905.9500000002</v>
      </c>
      <c r="F60" s="416"/>
      <c r="G60" s="367"/>
      <c r="H60" s="417"/>
      <c r="I60" s="417"/>
      <c r="J60" s="367"/>
      <c r="K60" s="367"/>
      <c r="L60" s="367"/>
    </row>
    <row r="61" spans="1:12" s="368" customFormat="1">
      <c r="A61" s="428"/>
      <c r="B61" s="429"/>
      <c r="C61" s="383"/>
      <c r="D61" s="430"/>
      <c r="E61" s="430"/>
      <c r="F61" s="410"/>
      <c r="G61" s="367"/>
      <c r="H61" s="367"/>
      <c r="I61" s="367"/>
      <c r="J61" s="367"/>
      <c r="K61" s="367"/>
      <c r="L61" s="367"/>
    </row>
    <row r="62" spans="1:12" s="368" customFormat="1">
      <c r="A62" s="431"/>
      <c r="B62" s="372"/>
      <c r="C62" s="372"/>
      <c r="D62" s="432"/>
      <c r="E62" s="432"/>
      <c r="F62" s="410"/>
      <c r="G62" s="367"/>
      <c r="H62" s="367"/>
      <c r="I62" s="367"/>
      <c r="J62" s="367"/>
      <c r="K62" s="367"/>
      <c r="L62" s="367"/>
    </row>
    <row r="63" spans="1:12" s="368" customFormat="1">
      <c r="A63" s="400" t="s">
        <v>628</v>
      </c>
      <c r="B63" s="401"/>
      <c r="C63" s="293"/>
      <c r="D63" s="291" t="s">
        <v>629</v>
      </c>
      <c r="E63" s="291"/>
      <c r="F63" s="410"/>
      <c r="G63" s="367"/>
      <c r="H63" s="367"/>
      <c r="I63" s="367"/>
      <c r="J63" s="367"/>
      <c r="K63" s="367"/>
      <c r="L63" s="367"/>
    </row>
    <row r="64" spans="1:12" s="368" customFormat="1">
      <c r="A64" s="433" t="s">
        <v>176</v>
      </c>
      <c r="B64" s="401"/>
      <c r="C64" s="293"/>
      <c r="D64" s="292" t="s">
        <v>177</v>
      </c>
      <c r="E64" s="292"/>
      <c r="F64" s="410"/>
      <c r="G64" s="367"/>
      <c r="H64" s="367"/>
      <c r="I64" s="367"/>
      <c r="J64" s="367"/>
      <c r="K64" s="367"/>
      <c r="L64" s="367"/>
    </row>
    <row r="65" spans="1:12" s="368" customFormat="1">
      <c r="A65" s="401"/>
      <c r="B65" s="401"/>
      <c r="C65" s="293"/>
      <c r="D65" s="293"/>
      <c r="E65" s="293"/>
      <c r="F65" s="410"/>
      <c r="G65" s="367"/>
      <c r="H65" s="367"/>
      <c r="I65" s="367"/>
      <c r="J65" s="367"/>
      <c r="K65" s="367"/>
      <c r="L65" s="367"/>
    </row>
    <row r="66" spans="1:12" s="368" customFormat="1">
      <c r="A66" s="401"/>
      <c r="B66" s="401"/>
      <c r="C66" s="293"/>
      <c r="D66" s="293"/>
      <c r="E66" s="293"/>
      <c r="F66" s="410"/>
      <c r="G66" s="367"/>
      <c r="H66" s="367"/>
      <c r="I66" s="367"/>
      <c r="J66" s="367"/>
      <c r="K66" s="367"/>
      <c r="L66" s="367"/>
    </row>
    <row r="67" spans="1:12" s="368" customFormat="1">
      <c r="A67" s="401"/>
      <c r="B67" s="401"/>
      <c r="C67" s="293"/>
      <c r="D67" s="293"/>
      <c r="E67" s="293"/>
      <c r="F67" s="410"/>
      <c r="G67" s="367"/>
      <c r="H67" s="367"/>
      <c r="I67" s="367"/>
      <c r="J67" s="367"/>
      <c r="K67" s="367"/>
      <c r="L67" s="367"/>
    </row>
    <row r="68" spans="1:12" s="368" customFormat="1">
      <c r="A68" s="401"/>
      <c r="B68" s="401"/>
      <c r="C68" s="293"/>
      <c r="D68" s="293"/>
      <c r="E68" s="293"/>
      <c r="F68" s="410"/>
      <c r="G68" s="367"/>
      <c r="H68" s="367"/>
      <c r="I68" s="367"/>
      <c r="J68" s="367"/>
      <c r="K68" s="367"/>
      <c r="L68" s="367"/>
    </row>
    <row r="69" spans="1:12" s="368" customFormat="1">
      <c r="A69" s="401"/>
      <c r="B69" s="401"/>
      <c r="C69" s="293"/>
      <c r="D69" s="293"/>
      <c r="E69" s="293"/>
      <c r="F69" s="410"/>
      <c r="G69" s="367"/>
      <c r="H69" s="367"/>
      <c r="I69" s="367"/>
      <c r="J69" s="367"/>
      <c r="K69" s="367"/>
      <c r="L69" s="367"/>
    </row>
    <row r="70" spans="1:12" s="368" customFormat="1">
      <c r="A70" s="401"/>
      <c r="B70" s="401"/>
      <c r="C70" s="293"/>
      <c r="D70" s="293"/>
      <c r="E70" s="293"/>
      <c r="F70" s="410"/>
      <c r="G70" s="367"/>
      <c r="H70" s="367"/>
      <c r="I70" s="367"/>
      <c r="J70" s="367"/>
      <c r="K70" s="367"/>
      <c r="L70" s="367"/>
    </row>
    <row r="71" spans="1:12" s="368" customFormat="1">
      <c r="A71" s="404"/>
      <c r="B71" s="404"/>
      <c r="C71" s="293"/>
      <c r="D71" s="294"/>
      <c r="E71" s="294"/>
      <c r="F71" s="410"/>
      <c r="G71" s="367"/>
      <c r="H71" s="367"/>
      <c r="I71" s="367"/>
      <c r="J71" s="367"/>
      <c r="K71" s="367"/>
      <c r="L71" s="367"/>
    </row>
    <row r="72" spans="1:12" s="368" customFormat="1">
      <c r="A72" s="400" t="s">
        <v>236</v>
      </c>
      <c r="B72" s="401"/>
      <c r="C72" s="293"/>
      <c r="D72" s="434" t="s">
        <v>457</v>
      </c>
      <c r="E72" s="291"/>
      <c r="F72" s="410"/>
      <c r="G72" s="367"/>
      <c r="H72" s="367"/>
      <c r="I72" s="367"/>
      <c r="J72" s="367"/>
      <c r="K72" s="367"/>
      <c r="L72" s="367"/>
    </row>
    <row r="73" spans="1:12" s="368" customFormat="1">
      <c r="A73" s="400" t="s">
        <v>610</v>
      </c>
      <c r="B73" s="401"/>
      <c r="C73" s="293"/>
      <c r="D73" s="291"/>
      <c r="E73" s="291"/>
      <c r="F73" s="410"/>
      <c r="G73" s="367"/>
      <c r="H73" s="367"/>
      <c r="I73" s="367"/>
      <c r="J73" s="367"/>
      <c r="K73" s="367"/>
      <c r="L73" s="367"/>
    </row>
    <row r="74" spans="1:12" s="368" customFormat="1">
      <c r="A74" s="368" t="s">
        <v>237</v>
      </c>
      <c r="B74" s="401"/>
      <c r="C74" s="293"/>
      <c r="D74" s="293"/>
      <c r="E74" s="293"/>
      <c r="F74" s="410"/>
      <c r="G74" s="367"/>
      <c r="H74" s="367"/>
      <c r="I74" s="367"/>
      <c r="J74" s="367"/>
      <c r="K74" s="367"/>
      <c r="L74" s="367"/>
    </row>
    <row r="75" spans="1:12" s="368" customFormat="1">
      <c r="A75" s="373"/>
      <c r="B75" s="373"/>
      <c r="E75" s="406"/>
      <c r="F75" s="410"/>
      <c r="G75" s="367"/>
      <c r="H75" s="367"/>
      <c r="I75" s="367"/>
      <c r="J75" s="367"/>
      <c r="K75" s="367"/>
      <c r="L75" s="367"/>
    </row>
    <row r="76" spans="1:12" s="368" customFormat="1">
      <c r="A76" s="373"/>
      <c r="B76" s="373"/>
      <c r="E76" s="406"/>
      <c r="F76" s="410"/>
      <c r="G76" s="367"/>
      <c r="H76" s="367"/>
      <c r="I76" s="367"/>
      <c r="J76" s="367"/>
      <c r="K76" s="367"/>
      <c r="L76" s="367"/>
    </row>
    <row r="77" spans="1:12" s="368" customFormat="1">
      <c r="A77" s="435"/>
      <c r="B77" s="435"/>
      <c r="C77" s="436"/>
      <c r="D77" s="435"/>
      <c r="E77" s="435"/>
      <c r="F77" s="410"/>
      <c r="G77" s="367"/>
      <c r="H77" s="367"/>
      <c r="I77" s="367"/>
      <c r="J77" s="367"/>
      <c r="K77" s="367"/>
      <c r="L77" s="367"/>
    </row>
    <row r="78" spans="1:12" s="368" customFormat="1">
      <c r="A78" s="437"/>
      <c r="B78" s="437"/>
      <c r="C78" s="438"/>
      <c r="D78" s="437"/>
      <c r="E78" s="437"/>
      <c r="F78" s="410"/>
      <c r="G78" s="367"/>
      <c r="H78" s="367"/>
      <c r="I78" s="367"/>
      <c r="J78" s="367"/>
      <c r="K78" s="367"/>
      <c r="L78" s="367"/>
    </row>
    <row r="79" spans="1:12" s="368" customFormat="1" ht="13.15" customHeight="1">
      <c r="A79" s="439"/>
      <c r="B79" s="439"/>
      <c r="C79" s="440"/>
      <c r="D79" s="441"/>
      <c r="E79" s="441"/>
      <c r="F79" s="410"/>
      <c r="G79" s="367"/>
      <c r="H79" s="367"/>
      <c r="I79" s="367"/>
      <c r="J79" s="367"/>
      <c r="K79" s="367"/>
      <c r="L79" s="367"/>
    </row>
    <row r="80" spans="1:12" s="368" customFormat="1">
      <c r="F80" s="410"/>
      <c r="G80" s="367"/>
      <c r="H80" s="367"/>
      <c r="I80" s="367"/>
      <c r="J80" s="367"/>
      <c r="K80" s="367"/>
      <c r="L80" s="367"/>
    </row>
    <row r="81" spans="6:12" s="368" customFormat="1">
      <c r="F81" s="410"/>
      <c r="G81" s="367"/>
      <c r="H81" s="367"/>
      <c r="I81" s="367"/>
      <c r="J81" s="367"/>
      <c r="K81" s="367"/>
      <c r="L81" s="367"/>
    </row>
    <row r="82" spans="6:12" s="368" customFormat="1">
      <c r="F82" s="410"/>
      <c r="G82" s="367"/>
      <c r="H82" s="367"/>
      <c r="I82" s="367"/>
      <c r="J82" s="367"/>
      <c r="K82" s="367"/>
      <c r="L82" s="367"/>
    </row>
    <row r="83" spans="6:12" s="368" customFormat="1">
      <c r="F83" s="410"/>
      <c r="G83" s="367"/>
      <c r="H83" s="367"/>
      <c r="I83" s="367"/>
      <c r="J83" s="367"/>
      <c r="K83" s="367"/>
      <c r="L83" s="367"/>
    </row>
    <row r="84" spans="6:12" s="368" customFormat="1">
      <c r="F84" s="410"/>
      <c r="G84" s="367"/>
      <c r="H84" s="367"/>
      <c r="I84" s="367"/>
      <c r="J84" s="367"/>
      <c r="K84" s="367"/>
      <c r="L84" s="367"/>
    </row>
    <row r="85" spans="6:12" s="368" customFormat="1">
      <c r="F85" s="410"/>
      <c r="G85" s="367"/>
      <c r="H85" s="367"/>
      <c r="I85" s="367"/>
      <c r="J85" s="367"/>
      <c r="K85" s="367"/>
      <c r="L85" s="367"/>
    </row>
    <row r="86" spans="6:12" s="368" customFormat="1">
      <c r="F86" s="410"/>
      <c r="G86" s="367"/>
      <c r="H86" s="367"/>
      <c r="I86" s="367"/>
      <c r="J86" s="367"/>
      <c r="K86" s="367"/>
      <c r="L86" s="367"/>
    </row>
    <row r="87" spans="6:12" s="368" customFormat="1">
      <c r="F87" s="410"/>
      <c r="G87" s="367"/>
      <c r="H87" s="367"/>
      <c r="I87" s="367"/>
      <c r="J87" s="367"/>
      <c r="K87" s="367"/>
      <c r="L87" s="367"/>
    </row>
    <row r="88" spans="6:12" s="368" customFormat="1">
      <c r="F88" s="410"/>
      <c r="G88" s="367"/>
      <c r="H88" s="367"/>
      <c r="I88" s="367"/>
      <c r="J88" s="367"/>
      <c r="K88" s="367"/>
      <c r="L88" s="367"/>
    </row>
    <row r="89" spans="6:12" s="368" customFormat="1">
      <c r="F89" s="410"/>
      <c r="G89" s="367"/>
      <c r="H89" s="367"/>
      <c r="I89" s="367"/>
      <c r="J89" s="367"/>
      <c r="K89" s="367"/>
      <c r="L89" s="367"/>
    </row>
    <row r="90" spans="6:12" s="368" customFormat="1">
      <c r="F90" s="410"/>
      <c r="G90" s="367"/>
      <c r="H90" s="367"/>
      <c r="I90" s="367"/>
      <c r="J90" s="367"/>
      <c r="K90" s="367"/>
      <c r="L90" s="367"/>
    </row>
    <row r="91" spans="6:12" s="368" customFormat="1">
      <c r="F91" s="410"/>
      <c r="G91" s="367"/>
      <c r="H91" s="367"/>
      <c r="I91" s="367"/>
      <c r="J91" s="367"/>
      <c r="K91" s="367"/>
      <c r="L91" s="367"/>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W73"/>
  <sheetViews>
    <sheetView view="pageBreakPreview" topLeftCell="C49" zoomScaleNormal="100" zoomScaleSheetLayoutView="100" workbookViewId="0">
      <selection activeCell="D65" sqref="D65"/>
    </sheetView>
  </sheetViews>
  <sheetFormatPr defaultColWidth="9.140625" defaultRowHeight="12.75"/>
  <cols>
    <col min="1" max="1" width="9.28515625" style="456" bestFit="1" customWidth="1"/>
    <col min="2" max="2" width="50" style="456" customWidth="1"/>
    <col min="3" max="3" width="13.5703125" style="456" customWidth="1"/>
    <col min="4" max="4" width="22.5703125" style="518" customWidth="1"/>
    <col min="5" max="5" width="22" style="518" customWidth="1"/>
    <col min="6" max="6" width="21" style="468" customWidth="1"/>
    <col min="7" max="7" width="21" style="455" customWidth="1"/>
    <col min="8" max="10" width="21" style="456" customWidth="1"/>
    <col min="11" max="16" width="21" style="457" customWidth="1"/>
    <col min="17" max="17" width="7.7109375" style="457" customWidth="1"/>
    <col min="18" max="18" width="21" style="457" customWidth="1"/>
    <col min="19" max="20" width="9.140625" style="457" customWidth="1"/>
    <col min="21" max="21" width="16.140625" style="457" customWidth="1"/>
    <col min="22" max="22" width="13.5703125" style="457" customWidth="1"/>
    <col min="23" max="23" width="14.140625" style="457" customWidth="1"/>
    <col min="24" max="16384" width="9.140625" style="456"/>
  </cols>
  <sheetData>
    <row r="1" spans="1:23" ht="23.25" customHeight="1">
      <c r="A1" s="454" t="s">
        <v>519</v>
      </c>
      <c r="B1" s="454"/>
      <c r="C1" s="454"/>
      <c r="D1" s="454"/>
      <c r="E1" s="454"/>
      <c r="F1" s="454"/>
    </row>
    <row r="2" spans="1:23" ht="25.5" customHeight="1">
      <c r="A2" s="458" t="s">
        <v>520</v>
      </c>
      <c r="B2" s="458"/>
      <c r="C2" s="458"/>
      <c r="D2" s="458"/>
      <c r="E2" s="458"/>
      <c r="F2" s="458"/>
    </row>
    <row r="3" spans="1:23" ht="15" customHeight="1">
      <c r="A3" s="459" t="s">
        <v>262</v>
      </c>
      <c r="B3" s="459"/>
      <c r="C3" s="459"/>
      <c r="D3" s="459"/>
      <c r="E3" s="459"/>
      <c r="F3" s="459"/>
    </row>
    <row r="4" spans="1:23">
      <c r="A4" s="459"/>
      <c r="B4" s="459"/>
      <c r="C4" s="459"/>
      <c r="D4" s="459"/>
      <c r="E4" s="459"/>
      <c r="F4" s="459"/>
    </row>
    <row r="5" spans="1:23">
      <c r="A5" s="460" t="s">
        <v>636</v>
      </c>
      <c r="B5" s="460"/>
      <c r="C5" s="460"/>
      <c r="D5" s="460"/>
      <c r="E5" s="460"/>
      <c r="F5" s="460"/>
    </row>
    <row r="6" spans="1:23">
      <c r="A6" s="461"/>
      <c r="B6" s="461"/>
      <c r="C6" s="461"/>
      <c r="D6" s="461"/>
      <c r="E6" s="461"/>
      <c r="F6" s="462"/>
    </row>
    <row r="7" spans="1:23" ht="30" customHeight="1">
      <c r="A7" s="463" t="s">
        <v>665</v>
      </c>
      <c r="B7" s="463"/>
      <c r="C7" s="463" t="s">
        <v>666</v>
      </c>
      <c r="D7" s="463"/>
      <c r="E7" s="463"/>
      <c r="F7" s="463"/>
    </row>
    <row r="8" spans="1:23" ht="30" customHeight="1">
      <c r="A8" s="463" t="s">
        <v>661</v>
      </c>
      <c r="B8" s="463"/>
      <c r="C8" s="463" t="s">
        <v>662</v>
      </c>
      <c r="D8" s="463"/>
      <c r="E8" s="463"/>
      <c r="F8" s="463"/>
    </row>
    <row r="9" spans="1:23" ht="30" customHeight="1">
      <c r="A9" s="464" t="s">
        <v>663</v>
      </c>
      <c r="B9" s="464"/>
      <c r="C9" s="464" t="s">
        <v>664</v>
      </c>
      <c r="D9" s="464"/>
      <c r="E9" s="464"/>
      <c r="F9" s="464"/>
    </row>
    <row r="10" spans="1:23" ht="30" customHeight="1">
      <c r="A10" s="464" t="s">
        <v>667</v>
      </c>
      <c r="B10" s="464"/>
      <c r="C10" s="464" t="s">
        <v>660</v>
      </c>
      <c r="D10" s="464"/>
      <c r="E10" s="464"/>
      <c r="F10" s="464"/>
    </row>
    <row r="11" spans="1:23" ht="19.5" customHeight="1">
      <c r="A11" s="465"/>
      <c r="B11" s="465"/>
      <c r="C11" s="465"/>
      <c r="D11" s="465"/>
      <c r="E11" s="465"/>
      <c r="F11" s="465"/>
    </row>
    <row r="12" spans="1:23" ht="21.75" customHeight="1">
      <c r="A12" s="466" t="s">
        <v>263</v>
      </c>
      <c r="D12" s="467"/>
      <c r="E12" s="467"/>
    </row>
    <row r="13" spans="1:23" ht="38.25">
      <c r="A13" s="469" t="s">
        <v>197</v>
      </c>
      <c r="B13" s="469" t="s">
        <v>198</v>
      </c>
      <c r="C13" s="469" t="s">
        <v>199</v>
      </c>
      <c r="D13" s="470" t="s">
        <v>286</v>
      </c>
      <c r="E13" s="471" t="s">
        <v>287</v>
      </c>
      <c r="F13" s="472" t="s">
        <v>232</v>
      </c>
      <c r="I13" s="473"/>
      <c r="J13" s="473"/>
    </row>
    <row r="14" spans="1:23" s="482" customFormat="1" ht="25.5">
      <c r="A14" s="474" t="s">
        <v>46</v>
      </c>
      <c r="B14" s="475" t="s">
        <v>248</v>
      </c>
      <c r="C14" s="476" t="s">
        <v>88</v>
      </c>
      <c r="D14" s="477"/>
      <c r="E14" s="478"/>
      <c r="F14" s="479"/>
      <c r="G14" s="455"/>
      <c r="H14" s="480"/>
      <c r="I14" s="481"/>
      <c r="K14" s="457"/>
      <c r="L14" s="457"/>
      <c r="M14" s="457"/>
      <c r="N14" s="457"/>
      <c r="O14" s="457"/>
      <c r="P14" s="457"/>
      <c r="Q14" s="457"/>
      <c r="R14" s="457"/>
      <c r="S14" s="457"/>
      <c r="T14" s="457"/>
      <c r="U14" s="457"/>
      <c r="V14" s="457"/>
      <c r="W14" s="457"/>
    </row>
    <row r="15" spans="1:23" s="482" customFormat="1" ht="25.5">
      <c r="A15" s="474" t="s">
        <v>89</v>
      </c>
      <c r="B15" s="476" t="s">
        <v>374</v>
      </c>
      <c r="C15" s="476" t="s">
        <v>90</v>
      </c>
      <c r="D15" s="483">
        <v>7408054111</v>
      </c>
      <c r="E15" s="483">
        <v>9871370577</v>
      </c>
      <c r="F15" s="484">
        <v>0.24210048178880278</v>
      </c>
      <c r="G15" s="455"/>
      <c r="H15" s="480"/>
      <c r="I15" s="481"/>
      <c r="K15" s="485"/>
      <c r="L15" s="486"/>
      <c r="M15" s="457"/>
      <c r="N15" s="457"/>
      <c r="O15" s="457"/>
      <c r="P15" s="457"/>
      <c r="Q15" s="457"/>
      <c r="R15" s="457"/>
      <c r="S15" s="457"/>
      <c r="T15" s="457"/>
      <c r="U15" s="457"/>
      <c r="V15" s="457"/>
      <c r="W15" s="457"/>
    </row>
    <row r="16" spans="1:23" s="482" customFormat="1" ht="25.5">
      <c r="A16" s="474"/>
      <c r="B16" s="487" t="s">
        <v>521</v>
      </c>
      <c r="C16" s="476" t="s">
        <v>91</v>
      </c>
      <c r="D16" s="483"/>
      <c r="E16" s="483"/>
      <c r="F16" s="484"/>
      <c r="G16" s="455"/>
      <c r="H16" s="480"/>
      <c r="I16" s="481"/>
      <c r="K16" s="485"/>
      <c r="L16" s="486"/>
      <c r="M16" s="457"/>
      <c r="N16" s="457"/>
      <c r="O16" s="457"/>
      <c r="P16" s="457"/>
      <c r="Q16" s="457"/>
      <c r="R16" s="457"/>
      <c r="S16" s="457"/>
      <c r="T16" s="457"/>
      <c r="U16" s="457"/>
      <c r="V16" s="457"/>
      <c r="W16" s="457"/>
    </row>
    <row r="17" spans="1:23" s="482" customFormat="1" ht="25.5">
      <c r="A17" s="474"/>
      <c r="B17" s="487" t="s">
        <v>375</v>
      </c>
      <c r="C17" s="476" t="s">
        <v>92</v>
      </c>
      <c r="D17" s="483">
        <v>7408054111</v>
      </c>
      <c r="E17" s="483">
        <v>9871370577</v>
      </c>
      <c r="F17" s="484">
        <v>0.24210048178880278</v>
      </c>
      <c r="G17" s="455"/>
      <c r="H17" s="480"/>
      <c r="I17" s="481"/>
      <c r="K17" s="485"/>
      <c r="L17" s="486"/>
      <c r="M17" s="457"/>
      <c r="N17" s="457"/>
      <c r="O17" s="457"/>
      <c r="P17" s="457"/>
      <c r="Q17" s="457"/>
      <c r="R17" s="457"/>
      <c r="S17" s="457"/>
      <c r="T17" s="457"/>
      <c r="U17" s="457"/>
      <c r="V17" s="457"/>
      <c r="W17" s="457"/>
    </row>
    <row r="18" spans="1:23" s="482" customFormat="1" ht="25.5">
      <c r="A18" s="474" t="s">
        <v>93</v>
      </c>
      <c r="B18" s="476" t="s">
        <v>377</v>
      </c>
      <c r="C18" s="476" t="s">
        <v>94</v>
      </c>
      <c r="D18" s="483">
        <v>89875256800</v>
      </c>
      <c r="E18" s="483">
        <v>84347596400</v>
      </c>
      <c r="F18" s="484">
        <v>2.3017127159953112</v>
      </c>
      <c r="G18" s="455"/>
      <c r="H18" s="480"/>
      <c r="I18" s="481"/>
      <c r="K18" s="485"/>
      <c r="L18" s="486"/>
      <c r="M18" s="457"/>
      <c r="N18" s="457"/>
      <c r="O18" s="457"/>
      <c r="P18" s="457"/>
      <c r="Q18" s="457"/>
      <c r="R18" s="457"/>
      <c r="S18" s="457"/>
      <c r="T18" s="457"/>
      <c r="U18" s="457"/>
      <c r="V18" s="457"/>
      <c r="W18" s="457"/>
    </row>
    <row r="19" spans="1:23" s="482" customFormat="1" ht="25.5">
      <c r="A19" s="474"/>
      <c r="B19" s="487" t="s">
        <v>378</v>
      </c>
      <c r="C19" s="476" t="s">
        <v>95</v>
      </c>
      <c r="D19" s="488">
        <v>89875256800</v>
      </c>
      <c r="E19" s="488">
        <v>84347596400</v>
      </c>
      <c r="F19" s="484">
        <v>2.3017127159953112</v>
      </c>
      <c r="G19" s="455"/>
      <c r="H19" s="480"/>
      <c r="I19" s="481"/>
      <c r="K19" s="485"/>
      <c r="L19" s="486"/>
      <c r="M19" s="457"/>
      <c r="N19" s="457"/>
      <c r="O19" s="457"/>
      <c r="P19" s="457"/>
      <c r="Q19" s="457"/>
      <c r="R19" s="457"/>
      <c r="S19" s="457"/>
      <c r="T19" s="457"/>
      <c r="U19" s="457"/>
      <c r="V19" s="457"/>
      <c r="W19" s="457"/>
    </row>
    <row r="20" spans="1:23" s="482" customFormat="1" ht="25.5">
      <c r="A20" s="474"/>
      <c r="B20" s="487" t="s">
        <v>379</v>
      </c>
      <c r="C20" s="476" t="s">
        <v>96</v>
      </c>
      <c r="D20" s="483"/>
      <c r="E20" s="483"/>
      <c r="F20" s="484"/>
      <c r="G20" s="455"/>
      <c r="H20" s="480"/>
      <c r="I20" s="481"/>
      <c r="K20" s="457"/>
      <c r="L20" s="486"/>
      <c r="M20" s="457"/>
      <c r="N20" s="457"/>
      <c r="O20" s="457"/>
      <c r="P20" s="457"/>
      <c r="Q20" s="457"/>
      <c r="R20" s="457"/>
      <c r="S20" s="457"/>
      <c r="T20" s="457"/>
      <c r="U20" s="457"/>
      <c r="V20" s="457"/>
      <c r="W20" s="457"/>
    </row>
    <row r="21" spans="1:23" s="482" customFormat="1" ht="25.5">
      <c r="A21" s="474"/>
      <c r="B21" s="487" t="s">
        <v>380</v>
      </c>
      <c r="C21" s="476" t="s">
        <v>179</v>
      </c>
      <c r="D21" s="483"/>
      <c r="E21" s="483"/>
      <c r="F21" s="484"/>
      <c r="G21" s="455"/>
      <c r="H21" s="480"/>
      <c r="I21" s="481"/>
      <c r="K21" s="457"/>
      <c r="L21" s="486"/>
      <c r="M21" s="457"/>
      <c r="N21" s="457"/>
      <c r="O21" s="457"/>
      <c r="P21" s="457"/>
      <c r="Q21" s="457"/>
      <c r="R21" s="457"/>
      <c r="S21" s="457"/>
      <c r="T21" s="457"/>
      <c r="U21" s="457"/>
      <c r="V21" s="457"/>
      <c r="W21" s="457"/>
    </row>
    <row r="22" spans="1:23" s="482" customFormat="1" ht="25.5">
      <c r="A22" s="474"/>
      <c r="B22" s="487" t="s">
        <v>271</v>
      </c>
      <c r="C22" s="476" t="s">
        <v>180</v>
      </c>
      <c r="D22" s="483"/>
      <c r="E22" s="483"/>
      <c r="F22" s="484"/>
      <c r="G22" s="455"/>
      <c r="H22" s="480"/>
      <c r="I22" s="481"/>
      <c r="K22" s="457"/>
      <c r="L22" s="486"/>
      <c r="M22" s="457"/>
      <c r="N22" s="457"/>
      <c r="O22" s="457"/>
      <c r="P22" s="457"/>
      <c r="Q22" s="457"/>
      <c r="R22" s="457"/>
      <c r="S22" s="457"/>
      <c r="T22" s="457"/>
      <c r="U22" s="457"/>
      <c r="V22" s="457"/>
      <c r="W22" s="457"/>
    </row>
    <row r="23" spans="1:23" s="482" customFormat="1" ht="25.5">
      <c r="A23" s="474" t="s">
        <v>97</v>
      </c>
      <c r="B23" s="487" t="s">
        <v>551</v>
      </c>
      <c r="C23" s="476"/>
      <c r="D23" s="483"/>
      <c r="E23" s="483"/>
      <c r="F23" s="484"/>
      <c r="G23" s="455"/>
      <c r="H23" s="480"/>
      <c r="I23" s="481"/>
      <c r="K23" s="457"/>
      <c r="L23" s="486"/>
      <c r="M23" s="457"/>
      <c r="N23" s="457"/>
      <c r="O23" s="457"/>
      <c r="P23" s="457"/>
      <c r="Q23" s="457"/>
      <c r="R23" s="457"/>
      <c r="S23" s="457"/>
      <c r="T23" s="457"/>
      <c r="U23" s="457"/>
      <c r="V23" s="457"/>
      <c r="W23" s="457"/>
    </row>
    <row r="24" spans="1:23" s="482" customFormat="1" ht="25.5">
      <c r="A24" s="474" t="s">
        <v>99</v>
      </c>
      <c r="B24" s="476" t="s">
        <v>381</v>
      </c>
      <c r="C24" s="476" t="s">
        <v>98</v>
      </c>
      <c r="D24" s="483">
        <v>14100000</v>
      </c>
      <c r="E24" s="483">
        <v>213200000</v>
      </c>
      <c r="F24" s="484">
        <v>0.11124260355029586</v>
      </c>
      <c r="G24" s="455"/>
      <c r="H24" s="480"/>
      <c r="I24" s="481"/>
      <c r="K24" s="457"/>
      <c r="L24" s="486"/>
      <c r="M24" s="457"/>
      <c r="N24" s="457"/>
      <c r="O24" s="457"/>
      <c r="P24" s="457"/>
      <c r="Q24" s="457"/>
      <c r="R24" s="457"/>
      <c r="S24" s="457"/>
      <c r="T24" s="457"/>
      <c r="U24" s="457"/>
      <c r="V24" s="457"/>
      <c r="W24" s="457"/>
    </row>
    <row r="25" spans="1:23" s="482" customFormat="1" ht="25.5">
      <c r="A25" s="474" t="s">
        <v>101</v>
      </c>
      <c r="B25" s="476" t="s">
        <v>382</v>
      </c>
      <c r="C25" s="476" t="s">
        <v>100</v>
      </c>
      <c r="D25" s="483"/>
      <c r="E25" s="483"/>
      <c r="F25" s="484"/>
      <c r="G25" s="455"/>
      <c r="H25" s="480"/>
      <c r="I25" s="481"/>
      <c r="K25" s="485"/>
      <c r="L25" s="486"/>
      <c r="M25" s="457"/>
      <c r="N25" s="457"/>
      <c r="O25" s="457"/>
      <c r="P25" s="457"/>
      <c r="Q25" s="457"/>
      <c r="R25" s="457"/>
      <c r="S25" s="457"/>
      <c r="T25" s="457"/>
      <c r="U25" s="457"/>
      <c r="V25" s="457"/>
      <c r="W25" s="457"/>
    </row>
    <row r="26" spans="1:23" s="482" customFormat="1" ht="25.5">
      <c r="A26" s="474" t="s">
        <v>103</v>
      </c>
      <c r="B26" s="476" t="s">
        <v>550</v>
      </c>
      <c r="C26" s="476"/>
      <c r="D26" s="483"/>
      <c r="E26" s="483"/>
      <c r="F26" s="484"/>
      <c r="G26" s="455"/>
      <c r="H26" s="480"/>
      <c r="I26" s="481"/>
      <c r="K26" s="457"/>
      <c r="L26" s="486"/>
      <c r="M26" s="457"/>
      <c r="N26" s="457"/>
      <c r="O26" s="457"/>
      <c r="P26" s="457"/>
      <c r="Q26" s="457"/>
      <c r="R26" s="457"/>
      <c r="S26" s="457"/>
      <c r="T26" s="457"/>
      <c r="U26" s="457"/>
      <c r="V26" s="457"/>
      <c r="W26" s="457"/>
    </row>
    <row r="27" spans="1:23" s="482" customFormat="1" ht="25.5">
      <c r="A27" s="474" t="s">
        <v>105</v>
      </c>
      <c r="B27" s="476" t="s">
        <v>383</v>
      </c>
      <c r="C27" s="476" t="s">
        <v>102</v>
      </c>
      <c r="D27" s="488"/>
      <c r="E27" s="488"/>
      <c r="F27" s="484"/>
      <c r="G27" s="455"/>
      <c r="H27" s="480"/>
      <c r="I27" s="481"/>
      <c r="K27" s="457"/>
      <c r="L27" s="486"/>
      <c r="M27" s="457"/>
      <c r="N27" s="457"/>
      <c r="O27" s="457"/>
      <c r="P27" s="457"/>
      <c r="Q27" s="457"/>
      <c r="R27" s="457"/>
      <c r="S27" s="457"/>
      <c r="T27" s="457"/>
      <c r="U27" s="457"/>
      <c r="V27" s="457"/>
      <c r="W27" s="457"/>
    </row>
    <row r="28" spans="1:23" s="482" customFormat="1" ht="25.5">
      <c r="A28" s="474" t="s">
        <v>107</v>
      </c>
      <c r="B28" s="476" t="s">
        <v>384</v>
      </c>
      <c r="C28" s="476" t="s">
        <v>104</v>
      </c>
      <c r="D28" s="483"/>
      <c r="E28" s="483"/>
      <c r="F28" s="484"/>
      <c r="G28" s="455"/>
      <c r="H28" s="480"/>
      <c r="I28" s="481"/>
      <c r="K28" s="457"/>
      <c r="L28" s="486"/>
      <c r="M28" s="457"/>
      <c r="N28" s="457"/>
      <c r="O28" s="457"/>
      <c r="P28" s="457"/>
      <c r="Q28" s="457"/>
      <c r="R28" s="457"/>
      <c r="S28" s="457"/>
      <c r="T28" s="457"/>
      <c r="U28" s="457"/>
      <c r="V28" s="457"/>
      <c r="W28" s="457"/>
    </row>
    <row r="29" spans="1:23" s="482" customFormat="1" ht="25.5">
      <c r="A29" s="474" t="s">
        <v>522</v>
      </c>
      <c r="B29" s="476" t="s">
        <v>385</v>
      </c>
      <c r="C29" s="476" t="s">
        <v>106</v>
      </c>
      <c r="D29" s="483"/>
      <c r="E29" s="483"/>
      <c r="F29" s="484"/>
      <c r="G29" s="455"/>
      <c r="H29" s="480"/>
      <c r="I29" s="481"/>
      <c r="K29" s="457"/>
      <c r="L29" s="486"/>
      <c r="M29" s="457"/>
      <c r="N29" s="457"/>
      <c r="O29" s="457"/>
      <c r="P29" s="457"/>
      <c r="Q29" s="457"/>
      <c r="R29" s="457"/>
      <c r="S29" s="457"/>
      <c r="T29" s="457"/>
      <c r="U29" s="457"/>
      <c r="V29" s="457"/>
      <c r="W29" s="457"/>
    </row>
    <row r="30" spans="1:23" s="491" customFormat="1" ht="25.5">
      <c r="A30" s="489" t="s">
        <v>523</v>
      </c>
      <c r="B30" s="475" t="s">
        <v>249</v>
      </c>
      <c r="C30" s="475" t="s">
        <v>108</v>
      </c>
      <c r="D30" s="490">
        <v>97297410911</v>
      </c>
      <c r="E30" s="490">
        <v>94432166977</v>
      </c>
      <c r="F30" s="484">
        <v>1.3581951298640018</v>
      </c>
      <c r="G30" s="455"/>
      <c r="H30" s="480"/>
      <c r="I30" s="481"/>
      <c r="K30" s="485"/>
      <c r="L30" s="486"/>
      <c r="M30" s="457"/>
      <c r="N30" s="457"/>
      <c r="O30" s="457"/>
      <c r="P30" s="457"/>
      <c r="Q30" s="457"/>
      <c r="R30" s="457"/>
      <c r="S30" s="457"/>
      <c r="T30" s="457"/>
      <c r="U30" s="457"/>
      <c r="V30" s="457"/>
      <c r="W30" s="457"/>
    </row>
    <row r="31" spans="1:23" s="482" customFormat="1" ht="25.5">
      <c r="A31" s="489" t="s">
        <v>56</v>
      </c>
      <c r="B31" s="475" t="s">
        <v>250</v>
      </c>
      <c r="C31" s="476" t="s">
        <v>109</v>
      </c>
      <c r="D31" s="483"/>
      <c r="E31" s="483"/>
      <c r="F31" s="484"/>
      <c r="G31" s="455"/>
      <c r="H31" s="480"/>
      <c r="I31" s="481"/>
      <c r="K31" s="457"/>
      <c r="L31" s="486"/>
      <c r="M31" s="457"/>
      <c r="N31" s="457"/>
      <c r="O31" s="457"/>
      <c r="P31" s="457"/>
      <c r="Q31" s="457"/>
      <c r="R31" s="457"/>
      <c r="S31" s="457"/>
      <c r="T31" s="457"/>
      <c r="U31" s="457"/>
      <c r="V31" s="457"/>
      <c r="W31" s="457"/>
    </row>
    <row r="32" spans="1:23" s="482" customFormat="1" ht="38.25">
      <c r="A32" s="489" t="s">
        <v>110</v>
      </c>
      <c r="B32" s="475" t="s">
        <v>524</v>
      </c>
      <c r="C32" s="476"/>
      <c r="D32" s="483"/>
      <c r="E32" s="483"/>
      <c r="F32" s="484"/>
      <c r="G32" s="455"/>
      <c r="H32" s="480"/>
      <c r="I32" s="481"/>
      <c r="K32" s="457"/>
      <c r="L32" s="486"/>
      <c r="M32" s="457"/>
      <c r="N32" s="457"/>
      <c r="O32" s="457"/>
      <c r="P32" s="457"/>
      <c r="Q32" s="457"/>
      <c r="R32" s="457"/>
      <c r="S32" s="457"/>
      <c r="T32" s="457"/>
      <c r="U32" s="457"/>
      <c r="V32" s="457"/>
      <c r="W32" s="457"/>
    </row>
    <row r="33" spans="1:23" s="482" customFormat="1" ht="25.5">
      <c r="A33" s="489" t="s">
        <v>112</v>
      </c>
      <c r="B33" s="475" t="s">
        <v>386</v>
      </c>
      <c r="C33" s="475" t="s">
        <v>111</v>
      </c>
      <c r="D33" s="488">
        <v>3789145000</v>
      </c>
      <c r="E33" s="488">
        <v>3470380000</v>
      </c>
      <c r="F33" s="484">
        <v>2.6964301598653617</v>
      </c>
      <c r="G33" s="455"/>
      <c r="H33" s="480"/>
      <c r="I33" s="481"/>
      <c r="K33" s="485"/>
      <c r="L33" s="486"/>
      <c r="M33" s="457"/>
      <c r="N33" s="457"/>
      <c r="O33" s="457"/>
      <c r="P33" s="457"/>
      <c r="Q33" s="457"/>
      <c r="R33" s="457"/>
      <c r="S33" s="457"/>
      <c r="T33" s="457"/>
      <c r="U33" s="457"/>
      <c r="V33" s="457"/>
      <c r="W33" s="457"/>
    </row>
    <row r="34" spans="1:23" s="482" customFormat="1" ht="25.5">
      <c r="A34" s="474"/>
      <c r="B34" s="487" t="s">
        <v>552</v>
      </c>
      <c r="C34" s="476" t="s">
        <v>238</v>
      </c>
      <c r="D34" s="488">
        <v>3789145000</v>
      </c>
      <c r="E34" s="488">
        <v>3470380000</v>
      </c>
      <c r="F34" s="484">
        <v>2.6964301598653617</v>
      </c>
      <c r="G34" s="480"/>
      <c r="H34" s="480"/>
      <c r="I34" s="481"/>
      <c r="K34" s="485"/>
      <c r="L34" s="486"/>
      <c r="M34" s="457"/>
      <c r="N34" s="457"/>
      <c r="O34" s="457"/>
      <c r="P34" s="457"/>
      <c r="Q34" s="457"/>
      <c r="R34" s="457"/>
      <c r="S34" s="457"/>
      <c r="T34" s="457"/>
      <c r="U34" s="457"/>
      <c r="V34" s="457"/>
      <c r="W34" s="457"/>
    </row>
    <row r="35" spans="1:23" s="482" customFormat="1" ht="25.5">
      <c r="A35" s="474"/>
      <c r="B35" s="487" t="s">
        <v>387</v>
      </c>
      <c r="C35" s="476" t="s">
        <v>251</v>
      </c>
      <c r="D35" s="488"/>
      <c r="E35" s="488"/>
      <c r="F35" s="484"/>
      <c r="G35" s="480"/>
      <c r="H35" s="480"/>
      <c r="I35" s="481"/>
      <c r="K35" s="457"/>
      <c r="L35" s="486"/>
      <c r="M35" s="457"/>
      <c r="N35" s="457"/>
      <c r="O35" s="457"/>
      <c r="P35" s="457"/>
      <c r="Q35" s="457"/>
      <c r="R35" s="457"/>
      <c r="S35" s="457"/>
      <c r="T35" s="457"/>
      <c r="U35" s="457"/>
      <c r="V35" s="457"/>
      <c r="W35" s="457"/>
    </row>
    <row r="36" spans="1:23" s="482" customFormat="1" ht="25.5">
      <c r="A36" s="489" t="s">
        <v>114</v>
      </c>
      <c r="B36" s="475" t="s">
        <v>388</v>
      </c>
      <c r="C36" s="475" t="s">
        <v>113</v>
      </c>
      <c r="D36" s="490">
        <v>1246032954</v>
      </c>
      <c r="E36" s="490">
        <v>543182053</v>
      </c>
      <c r="F36" s="484">
        <v>3.8691736385639341</v>
      </c>
      <c r="G36" s="455"/>
      <c r="H36" s="480"/>
      <c r="I36" s="481"/>
      <c r="K36" s="485"/>
      <c r="L36" s="486"/>
      <c r="M36" s="457"/>
      <c r="N36" s="457"/>
      <c r="O36" s="457"/>
      <c r="P36" s="457"/>
      <c r="Q36" s="457"/>
      <c r="R36" s="457"/>
      <c r="S36" s="457"/>
      <c r="T36" s="457"/>
      <c r="U36" s="457"/>
      <c r="V36" s="457"/>
      <c r="W36" s="457"/>
    </row>
    <row r="37" spans="1:23" s="482" customFormat="1" ht="25.5">
      <c r="A37" s="474"/>
      <c r="B37" s="476" t="s">
        <v>389</v>
      </c>
      <c r="C37" s="476" t="s">
        <v>239</v>
      </c>
      <c r="D37" s="483">
        <v>349608009</v>
      </c>
      <c r="E37" s="483">
        <v>149743777</v>
      </c>
      <c r="F37" s="484">
        <v>14.06813096888451</v>
      </c>
      <c r="G37" s="455"/>
      <c r="H37" s="480"/>
      <c r="I37" s="481"/>
      <c r="K37" s="457"/>
      <c r="L37" s="486"/>
      <c r="M37" s="457"/>
      <c r="N37" s="457"/>
      <c r="O37" s="457"/>
      <c r="P37" s="457"/>
      <c r="Q37" s="457"/>
      <c r="R37" s="457"/>
      <c r="S37" s="457"/>
      <c r="T37" s="457"/>
      <c r="U37" s="457"/>
      <c r="V37" s="457"/>
      <c r="W37" s="457"/>
    </row>
    <row r="38" spans="1:23" s="482" customFormat="1" ht="25.5">
      <c r="A38" s="474"/>
      <c r="B38" s="476" t="s">
        <v>390</v>
      </c>
      <c r="C38" s="476" t="s">
        <v>240</v>
      </c>
      <c r="D38" s="483">
        <v>621704839</v>
      </c>
      <c r="E38" s="483">
        <v>135764638</v>
      </c>
      <c r="F38" s="484">
        <v>18.119434707182073</v>
      </c>
      <c r="G38" s="455"/>
      <c r="H38" s="480"/>
      <c r="I38" s="481"/>
      <c r="K38" s="485"/>
      <c r="L38" s="486"/>
      <c r="M38" s="457"/>
      <c r="N38" s="457"/>
      <c r="O38" s="457"/>
      <c r="P38" s="457"/>
      <c r="Q38" s="457"/>
      <c r="R38" s="457"/>
      <c r="S38" s="457"/>
      <c r="T38" s="457"/>
      <c r="U38" s="457"/>
      <c r="V38" s="457"/>
      <c r="W38" s="457"/>
    </row>
    <row r="39" spans="1:23" s="482" customFormat="1" ht="25.5">
      <c r="A39" s="474"/>
      <c r="B39" s="476" t="s">
        <v>272</v>
      </c>
      <c r="C39" s="476" t="s">
        <v>181</v>
      </c>
      <c r="D39" s="483"/>
      <c r="E39" s="483"/>
      <c r="F39" s="484"/>
      <c r="G39" s="455"/>
      <c r="H39" s="480"/>
      <c r="I39" s="481"/>
      <c r="K39" s="457"/>
      <c r="L39" s="486"/>
      <c r="M39" s="457"/>
      <c r="N39" s="457"/>
      <c r="O39" s="457"/>
      <c r="P39" s="457"/>
      <c r="Q39" s="457"/>
      <c r="R39" s="457"/>
      <c r="S39" s="457"/>
      <c r="T39" s="457"/>
      <c r="U39" s="457"/>
      <c r="V39" s="457"/>
      <c r="W39" s="457"/>
    </row>
    <row r="40" spans="1:23" s="482" customFormat="1" ht="25.5">
      <c r="A40" s="474"/>
      <c r="B40" s="476" t="s">
        <v>391</v>
      </c>
      <c r="C40" s="476" t="s">
        <v>185</v>
      </c>
      <c r="D40" s="483">
        <v>45000000</v>
      </c>
      <c r="E40" s="483">
        <v>30000000</v>
      </c>
      <c r="F40" s="484">
        <v>1</v>
      </c>
      <c r="G40" s="455"/>
      <c r="H40" s="480"/>
      <c r="I40" s="481"/>
      <c r="K40" s="485"/>
      <c r="L40" s="486"/>
      <c r="M40" s="457"/>
      <c r="N40" s="457"/>
      <c r="O40" s="457"/>
      <c r="P40" s="457"/>
      <c r="Q40" s="457"/>
      <c r="R40" s="457"/>
      <c r="S40" s="457"/>
      <c r="T40" s="457"/>
      <c r="U40" s="457"/>
      <c r="V40" s="457"/>
      <c r="W40" s="457"/>
    </row>
    <row r="41" spans="1:23" s="482" customFormat="1" ht="38.25">
      <c r="A41" s="474"/>
      <c r="B41" s="476" t="s">
        <v>448</v>
      </c>
      <c r="C41" s="476" t="s">
        <v>182</v>
      </c>
      <c r="D41" s="483"/>
      <c r="E41" s="483"/>
      <c r="F41" s="484"/>
      <c r="G41" s="455"/>
      <c r="H41" s="480"/>
      <c r="I41" s="481"/>
      <c r="K41" s="457"/>
      <c r="L41" s="486"/>
      <c r="M41" s="457"/>
      <c r="N41" s="457"/>
      <c r="O41" s="457"/>
      <c r="P41" s="457"/>
      <c r="Q41" s="457"/>
      <c r="R41" s="457"/>
      <c r="S41" s="457"/>
      <c r="T41" s="457"/>
      <c r="U41" s="457"/>
      <c r="V41" s="457"/>
      <c r="W41" s="457"/>
    </row>
    <row r="42" spans="1:23" s="482" customFormat="1" ht="25.5">
      <c r="A42" s="474"/>
      <c r="B42" s="476" t="s">
        <v>275</v>
      </c>
      <c r="C42" s="476" t="s">
        <v>188</v>
      </c>
      <c r="D42" s="483">
        <v>1209961</v>
      </c>
      <c r="E42" s="483">
        <v>1362195</v>
      </c>
      <c r="F42" s="484">
        <v>1.2404869016764541</v>
      </c>
      <c r="G42" s="455"/>
      <c r="H42" s="480"/>
      <c r="I42" s="481"/>
      <c r="K42" s="485"/>
      <c r="L42" s="486"/>
      <c r="M42" s="457"/>
      <c r="N42" s="457"/>
      <c r="O42" s="457"/>
      <c r="P42" s="457"/>
      <c r="Q42" s="457"/>
      <c r="R42" s="457"/>
      <c r="S42" s="457"/>
      <c r="T42" s="457"/>
      <c r="U42" s="457"/>
      <c r="V42" s="457"/>
      <c r="W42" s="457"/>
    </row>
    <row r="43" spans="1:23" s="482" customFormat="1" ht="25.5">
      <c r="A43" s="474"/>
      <c r="B43" s="476" t="s">
        <v>273</v>
      </c>
      <c r="C43" s="476" t="s">
        <v>184</v>
      </c>
      <c r="D43" s="483">
        <v>89850242</v>
      </c>
      <c r="E43" s="483">
        <v>89423632</v>
      </c>
      <c r="F43" s="484">
        <v>1.2376891346793761</v>
      </c>
      <c r="G43" s="455"/>
      <c r="H43" s="480"/>
      <c r="I43" s="481"/>
      <c r="K43" s="485"/>
      <c r="L43" s="486"/>
      <c r="M43" s="457"/>
      <c r="N43" s="457"/>
      <c r="O43" s="457"/>
      <c r="P43" s="457"/>
      <c r="Q43" s="457"/>
      <c r="R43" s="457"/>
      <c r="S43" s="457"/>
      <c r="T43" s="457"/>
      <c r="U43" s="457"/>
      <c r="V43" s="457"/>
      <c r="W43" s="457"/>
    </row>
    <row r="44" spans="1:23" s="482" customFormat="1" ht="25.5">
      <c r="A44" s="474"/>
      <c r="B44" s="476" t="s">
        <v>274</v>
      </c>
      <c r="C44" s="476" t="s">
        <v>183</v>
      </c>
      <c r="D44" s="483">
        <v>20708765</v>
      </c>
      <c r="E44" s="483">
        <v>21274209</v>
      </c>
      <c r="F44" s="484">
        <v>0.9730810282757747</v>
      </c>
      <c r="G44" s="455"/>
      <c r="H44" s="480"/>
      <c r="I44" s="481"/>
      <c r="K44" s="485"/>
      <c r="L44" s="486"/>
      <c r="M44" s="457"/>
      <c r="N44" s="457"/>
      <c r="O44" s="457"/>
      <c r="P44" s="457"/>
      <c r="Q44" s="457"/>
      <c r="R44" s="457"/>
      <c r="S44" s="457"/>
      <c r="T44" s="457"/>
      <c r="U44" s="457"/>
      <c r="V44" s="457"/>
      <c r="W44" s="457"/>
    </row>
    <row r="45" spans="1:23" s="482" customFormat="1" ht="25.5">
      <c r="A45" s="474"/>
      <c r="B45" s="476" t="s">
        <v>392</v>
      </c>
      <c r="C45" s="476" t="s">
        <v>187</v>
      </c>
      <c r="D45" s="483">
        <v>5500000</v>
      </c>
      <c r="E45" s="483">
        <v>5500000</v>
      </c>
      <c r="F45" s="484">
        <v>1</v>
      </c>
      <c r="G45" s="455"/>
      <c r="H45" s="480"/>
      <c r="I45" s="481"/>
      <c r="K45" s="485"/>
      <c r="L45" s="486"/>
      <c r="M45" s="457"/>
      <c r="N45" s="457"/>
      <c r="O45" s="457"/>
      <c r="P45" s="457"/>
      <c r="Q45" s="457"/>
      <c r="R45" s="457"/>
      <c r="S45" s="457"/>
      <c r="T45" s="457"/>
      <c r="U45" s="457"/>
      <c r="V45" s="457"/>
      <c r="W45" s="457"/>
    </row>
    <row r="46" spans="1:23" s="482" customFormat="1" ht="25.5">
      <c r="A46" s="474"/>
      <c r="B46" s="476" t="s">
        <v>393</v>
      </c>
      <c r="C46" s="476" t="s">
        <v>227</v>
      </c>
      <c r="D46" s="483">
        <v>16500000</v>
      </c>
      <c r="E46" s="483">
        <v>16500000</v>
      </c>
      <c r="F46" s="484">
        <v>1</v>
      </c>
      <c r="G46" s="455"/>
      <c r="H46" s="480"/>
      <c r="I46" s="481"/>
      <c r="K46" s="485"/>
      <c r="L46" s="486"/>
      <c r="M46" s="457"/>
      <c r="N46" s="457"/>
      <c r="O46" s="457"/>
      <c r="P46" s="457"/>
      <c r="Q46" s="457"/>
      <c r="R46" s="457"/>
      <c r="S46" s="457"/>
      <c r="T46" s="457"/>
      <c r="U46" s="457"/>
      <c r="V46" s="457"/>
      <c r="W46" s="457"/>
    </row>
    <row r="47" spans="1:23" s="482" customFormat="1" ht="25.5">
      <c r="A47" s="474"/>
      <c r="B47" s="476" t="s">
        <v>394</v>
      </c>
      <c r="C47" s="476" t="s">
        <v>190</v>
      </c>
      <c r="D47" s="483">
        <v>13200000</v>
      </c>
      <c r="E47" s="483">
        <v>13200000</v>
      </c>
      <c r="F47" s="484">
        <v>1</v>
      </c>
      <c r="G47" s="455"/>
      <c r="H47" s="480"/>
      <c r="I47" s="481"/>
      <c r="K47" s="485"/>
      <c r="L47" s="486"/>
      <c r="M47" s="457"/>
      <c r="N47" s="457"/>
      <c r="O47" s="457"/>
      <c r="P47" s="457"/>
      <c r="Q47" s="457"/>
      <c r="R47" s="457"/>
      <c r="S47" s="457"/>
      <c r="T47" s="457"/>
      <c r="U47" s="457"/>
      <c r="V47" s="457"/>
      <c r="W47" s="457"/>
    </row>
    <row r="48" spans="1:23" s="482" customFormat="1" ht="25.5">
      <c r="A48" s="474"/>
      <c r="B48" s="476" t="s">
        <v>277</v>
      </c>
      <c r="C48" s="476" t="s">
        <v>186</v>
      </c>
      <c r="D48" s="483">
        <v>71591860</v>
      </c>
      <c r="E48" s="483">
        <v>63810134</v>
      </c>
      <c r="F48" s="484">
        <v>1.0475809162435237</v>
      </c>
      <c r="G48" s="455"/>
      <c r="H48" s="480"/>
      <c r="I48" s="481"/>
      <c r="K48" s="457"/>
      <c r="L48" s="486"/>
      <c r="M48" s="457"/>
      <c r="N48" s="457"/>
      <c r="O48" s="457"/>
      <c r="P48" s="457"/>
      <c r="Q48" s="457"/>
      <c r="R48" s="457"/>
      <c r="S48" s="457"/>
      <c r="T48" s="457"/>
      <c r="U48" s="457"/>
      <c r="V48" s="457"/>
      <c r="W48" s="457"/>
    </row>
    <row r="49" spans="1:23" s="482" customFormat="1" ht="25.5">
      <c r="A49" s="474"/>
      <c r="B49" s="476" t="s">
        <v>395</v>
      </c>
      <c r="C49" s="476" t="s">
        <v>189</v>
      </c>
      <c r="D49" s="488"/>
      <c r="E49" s="488"/>
      <c r="F49" s="484"/>
      <c r="G49" s="455"/>
      <c r="H49" s="480"/>
      <c r="I49" s="481"/>
      <c r="K49" s="457"/>
      <c r="L49" s="486"/>
      <c r="M49" s="457"/>
      <c r="N49" s="457"/>
      <c r="O49" s="457"/>
      <c r="P49" s="457"/>
      <c r="Q49" s="457"/>
      <c r="R49" s="457"/>
      <c r="S49" s="457"/>
      <c r="T49" s="457"/>
      <c r="U49" s="457"/>
      <c r="V49" s="457"/>
      <c r="W49" s="457"/>
    </row>
    <row r="50" spans="1:23" s="482" customFormat="1" ht="51">
      <c r="A50" s="474"/>
      <c r="B50" s="476" t="s">
        <v>276</v>
      </c>
      <c r="C50" s="476" t="s">
        <v>438</v>
      </c>
      <c r="D50" s="488">
        <v>8885791</v>
      </c>
      <c r="E50" s="488">
        <v>12786050</v>
      </c>
      <c r="F50" s="484">
        <v>0.92179601956502566</v>
      </c>
      <c r="G50" s="455"/>
      <c r="H50" s="480"/>
      <c r="I50" s="481"/>
      <c r="K50" s="485"/>
      <c r="L50" s="486"/>
      <c r="M50" s="457"/>
      <c r="N50" s="457"/>
      <c r="O50" s="457"/>
      <c r="P50" s="457"/>
      <c r="Q50" s="457"/>
      <c r="R50" s="457"/>
      <c r="S50" s="457"/>
      <c r="T50" s="457"/>
      <c r="U50" s="457"/>
      <c r="V50" s="457"/>
      <c r="W50" s="457"/>
    </row>
    <row r="51" spans="1:23" s="482" customFormat="1" ht="25.5">
      <c r="A51" s="474"/>
      <c r="B51" s="476" t="s">
        <v>440</v>
      </c>
      <c r="C51" s="476" t="s">
        <v>439</v>
      </c>
      <c r="D51" s="488">
        <v>1136743</v>
      </c>
      <c r="E51" s="488">
        <v>2776304</v>
      </c>
      <c r="F51" s="484">
        <v>0.43459210025787037</v>
      </c>
      <c r="G51" s="455"/>
      <c r="H51" s="480"/>
      <c r="I51" s="481"/>
      <c r="K51" s="485"/>
      <c r="L51" s="486"/>
      <c r="M51" s="457"/>
      <c r="N51" s="457"/>
      <c r="O51" s="457"/>
      <c r="P51" s="457"/>
      <c r="Q51" s="457"/>
      <c r="R51" s="457"/>
      <c r="S51" s="457"/>
      <c r="T51" s="457"/>
      <c r="U51" s="457"/>
      <c r="V51" s="457"/>
      <c r="W51" s="457"/>
    </row>
    <row r="52" spans="1:23" s="482" customFormat="1" ht="25.5">
      <c r="A52" s="474"/>
      <c r="B52" s="476" t="s">
        <v>441</v>
      </c>
      <c r="C52" s="476" t="s">
        <v>449</v>
      </c>
      <c r="D52" s="488">
        <v>1136744</v>
      </c>
      <c r="E52" s="488">
        <v>1041114</v>
      </c>
      <c r="F52" s="484">
        <v>1.1589128437888367</v>
      </c>
      <c r="G52" s="455"/>
      <c r="H52" s="480"/>
      <c r="I52" s="481"/>
      <c r="K52" s="485"/>
      <c r="L52" s="486"/>
      <c r="M52" s="457"/>
      <c r="N52" s="457"/>
      <c r="O52" s="457"/>
      <c r="P52" s="457"/>
      <c r="Q52" s="457"/>
      <c r="R52" s="457"/>
      <c r="S52" s="457"/>
      <c r="T52" s="457"/>
      <c r="U52" s="457"/>
      <c r="V52" s="457"/>
      <c r="W52" s="457"/>
    </row>
    <row r="53" spans="1:23" s="482" customFormat="1" ht="25.5">
      <c r="A53" s="474"/>
      <c r="B53" s="476" t="s">
        <v>437</v>
      </c>
      <c r="C53" s="476" t="s">
        <v>450</v>
      </c>
      <c r="D53" s="483"/>
      <c r="E53" s="483"/>
      <c r="F53" s="484"/>
      <c r="G53" s="455"/>
      <c r="H53" s="480"/>
      <c r="I53" s="481"/>
      <c r="K53" s="457"/>
      <c r="L53" s="486"/>
      <c r="M53" s="457"/>
      <c r="N53" s="457"/>
      <c r="O53" s="457"/>
      <c r="P53" s="457"/>
      <c r="Q53" s="457"/>
      <c r="R53" s="457"/>
      <c r="S53" s="457"/>
      <c r="T53" s="457"/>
      <c r="U53" s="457"/>
      <c r="V53" s="457"/>
      <c r="W53" s="457"/>
    </row>
    <row r="54" spans="1:23" s="482" customFormat="1" ht="25.5">
      <c r="A54" s="489" t="s">
        <v>525</v>
      </c>
      <c r="B54" s="475" t="s">
        <v>396</v>
      </c>
      <c r="C54" s="475" t="s">
        <v>115</v>
      </c>
      <c r="D54" s="490">
        <v>5035177954</v>
      </c>
      <c r="E54" s="490">
        <v>4013562053</v>
      </c>
      <c r="F54" s="484">
        <v>2.9150804487019246</v>
      </c>
      <c r="G54" s="455"/>
      <c r="H54" s="480"/>
      <c r="I54" s="481"/>
      <c r="K54" s="485"/>
      <c r="L54" s="486"/>
      <c r="M54" s="457"/>
      <c r="N54" s="457"/>
      <c r="O54" s="457"/>
      <c r="P54" s="457"/>
      <c r="Q54" s="457"/>
      <c r="R54" s="457"/>
      <c r="S54" s="457"/>
      <c r="T54" s="457"/>
      <c r="U54" s="457"/>
      <c r="V54" s="457"/>
      <c r="W54" s="457"/>
    </row>
    <row r="55" spans="1:23" s="482" customFormat="1" ht="25.5">
      <c r="A55" s="474"/>
      <c r="B55" s="492" t="s">
        <v>526</v>
      </c>
      <c r="C55" s="476" t="s">
        <v>116</v>
      </c>
      <c r="D55" s="490">
        <v>92262232957</v>
      </c>
      <c r="E55" s="490">
        <v>90418604924</v>
      </c>
      <c r="F55" s="484">
        <v>1.3197287239073363</v>
      </c>
      <c r="G55" s="455"/>
      <c r="H55" s="480"/>
      <c r="I55" s="481"/>
      <c r="K55" s="485"/>
      <c r="L55" s="486"/>
      <c r="M55" s="457"/>
      <c r="N55" s="457"/>
      <c r="O55" s="457"/>
      <c r="P55" s="457"/>
      <c r="Q55" s="457"/>
      <c r="R55" s="457"/>
      <c r="S55" s="457"/>
      <c r="T55" s="457"/>
      <c r="U55" s="457"/>
      <c r="V55" s="457"/>
      <c r="W55" s="457"/>
    </row>
    <row r="56" spans="1:23" s="482" customFormat="1" ht="25.5">
      <c r="A56" s="474"/>
      <c r="B56" s="487" t="s">
        <v>397</v>
      </c>
      <c r="C56" s="476" t="s">
        <v>117</v>
      </c>
      <c r="D56" s="493">
        <v>6982301.5300000003</v>
      </c>
      <c r="E56" s="493">
        <v>6890905.9500000002</v>
      </c>
      <c r="F56" s="484">
        <v>1.2389235937925744</v>
      </c>
      <c r="G56" s="494"/>
      <c r="H56" s="480"/>
      <c r="I56" s="481"/>
      <c r="K56" s="495"/>
      <c r="L56" s="486"/>
      <c r="M56" s="457"/>
      <c r="N56" s="457"/>
      <c r="O56" s="457"/>
      <c r="P56" s="457"/>
      <c r="Q56" s="457"/>
      <c r="R56" s="457"/>
      <c r="S56" s="457"/>
      <c r="T56" s="457"/>
      <c r="U56" s="457"/>
      <c r="V56" s="457"/>
      <c r="W56" s="457"/>
    </row>
    <row r="57" spans="1:23" s="482" customFormat="1" ht="25.5">
      <c r="A57" s="474"/>
      <c r="B57" s="487" t="s">
        <v>398</v>
      </c>
      <c r="C57" s="476" t="s">
        <v>118</v>
      </c>
      <c r="D57" s="493">
        <v>13213.72</v>
      </c>
      <c r="E57" s="493">
        <v>13121.43</v>
      </c>
      <c r="F57" s="484">
        <v>1.0652214045194268</v>
      </c>
      <c r="G57" s="494"/>
      <c r="H57" s="480"/>
      <c r="I57" s="481"/>
      <c r="K57" s="495"/>
      <c r="L57" s="486"/>
      <c r="M57" s="457"/>
      <c r="N57" s="457"/>
      <c r="O57" s="457"/>
      <c r="P57" s="457"/>
      <c r="Q57" s="457"/>
      <c r="R57" s="457"/>
      <c r="S57" s="457"/>
      <c r="T57" s="457"/>
      <c r="U57" s="457"/>
      <c r="V57" s="457"/>
      <c r="W57" s="457"/>
    </row>
    <row r="58" spans="1:23">
      <c r="A58" s="496"/>
      <c r="B58" s="497"/>
      <c r="C58" s="498"/>
      <c r="D58" s="499"/>
      <c r="E58" s="499"/>
      <c r="F58" s="500"/>
      <c r="J58" s="501"/>
      <c r="L58" s="486"/>
    </row>
    <row r="59" spans="1:23" ht="11.25" customHeight="1">
      <c r="A59" s="502"/>
      <c r="B59" s="503"/>
      <c r="C59" s="502"/>
      <c r="D59" s="504"/>
      <c r="E59" s="504"/>
      <c r="F59" s="505"/>
    </row>
    <row r="60" spans="1:23">
      <c r="A60" s="506" t="s">
        <v>628</v>
      </c>
      <c r="B60" s="502"/>
      <c r="C60" s="507"/>
      <c r="D60" s="508" t="s">
        <v>629</v>
      </c>
      <c r="E60" s="508"/>
      <c r="F60" s="508"/>
    </row>
    <row r="61" spans="1:23">
      <c r="A61" s="509" t="s">
        <v>176</v>
      </c>
      <c r="B61" s="502"/>
      <c r="C61" s="507"/>
      <c r="D61" s="510" t="s">
        <v>177</v>
      </c>
      <c r="E61" s="510"/>
      <c r="F61" s="510"/>
    </row>
    <row r="62" spans="1:23">
      <c r="A62" s="502"/>
      <c r="B62" s="502"/>
      <c r="C62" s="507"/>
      <c r="D62" s="507"/>
      <c r="E62" s="504"/>
      <c r="F62" s="505"/>
    </row>
    <row r="63" spans="1:23">
      <c r="A63" s="502"/>
      <c r="B63" s="502"/>
      <c r="C63" s="507"/>
      <c r="D63" s="507"/>
      <c r="E63" s="504"/>
      <c r="F63" s="505"/>
    </row>
    <row r="64" spans="1:23">
      <c r="A64" s="502"/>
      <c r="B64" s="502"/>
      <c r="C64" s="507"/>
      <c r="D64" s="507"/>
      <c r="E64" s="504"/>
      <c r="F64" s="505"/>
    </row>
    <row r="65" spans="1:6">
      <c r="A65" s="502"/>
      <c r="B65" s="502"/>
      <c r="C65" s="507"/>
      <c r="D65" s="507"/>
      <c r="E65" s="504"/>
      <c r="F65" s="505"/>
    </row>
    <row r="66" spans="1:6">
      <c r="A66" s="502"/>
      <c r="B66" s="502"/>
      <c r="C66" s="507"/>
      <c r="D66" s="507"/>
      <c r="E66" s="504"/>
      <c r="F66" s="505"/>
    </row>
    <row r="67" spans="1:6">
      <c r="A67" s="502"/>
      <c r="B67" s="502"/>
      <c r="C67" s="507"/>
      <c r="D67" s="507"/>
      <c r="E67" s="504"/>
      <c r="F67" s="505"/>
    </row>
    <row r="68" spans="1:6">
      <c r="A68" s="502"/>
      <c r="B68" s="502"/>
      <c r="C68" s="507"/>
      <c r="D68" s="507"/>
      <c r="E68" s="504"/>
      <c r="F68" s="505"/>
    </row>
    <row r="69" spans="1:6">
      <c r="A69" s="502"/>
      <c r="B69" s="502"/>
      <c r="C69" s="507"/>
      <c r="D69" s="507"/>
      <c r="E69" s="504"/>
      <c r="F69" s="505"/>
    </row>
    <row r="70" spans="1:6">
      <c r="A70" s="511"/>
      <c r="B70" s="511"/>
      <c r="C70" s="507"/>
      <c r="D70" s="512"/>
      <c r="E70" s="513"/>
      <c r="F70" s="514"/>
    </row>
    <row r="71" spans="1:6">
      <c r="A71" s="515" t="s">
        <v>236</v>
      </c>
      <c r="B71" s="502"/>
      <c r="C71" s="507"/>
      <c r="D71" s="516" t="s">
        <v>457</v>
      </c>
      <c r="E71" s="504"/>
      <c r="F71" s="505"/>
    </row>
    <row r="72" spans="1:6">
      <c r="A72" s="515" t="s">
        <v>610</v>
      </c>
      <c r="B72" s="502"/>
      <c r="C72" s="507"/>
      <c r="D72" s="516"/>
      <c r="E72" s="504"/>
      <c r="F72" s="505"/>
    </row>
    <row r="73" spans="1:6">
      <c r="A73" s="502" t="s">
        <v>237</v>
      </c>
      <c r="B73" s="502"/>
      <c r="C73" s="507"/>
      <c r="D73" s="517"/>
      <c r="E73" s="504"/>
      <c r="F73" s="505"/>
    </row>
  </sheetData>
  <mergeCells count="14">
    <mergeCell ref="A1:F1"/>
    <mergeCell ref="A2:F2"/>
    <mergeCell ref="A8:B8"/>
    <mergeCell ref="C8:F8"/>
    <mergeCell ref="A5:F5"/>
    <mergeCell ref="A7:B7"/>
    <mergeCell ref="C7:F7"/>
    <mergeCell ref="D60:F60"/>
    <mergeCell ref="D61:F61"/>
    <mergeCell ref="A10:B10"/>
    <mergeCell ref="C10:F10"/>
    <mergeCell ref="A3:F4"/>
    <mergeCell ref="A9:B9"/>
    <mergeCell ref="C9:F9"/>
  </mergeCells>
  <pageMargins left="0.48" right="0.45" top="0.5" bottom="0.53" header="0.3" footer="0.3"/>
  <pageSetup scale="71"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Normal="100" zoomScaleSheetLayoutView="100" workbookViewId="0">
      <selection activeCell="E60" sqref="E60"/>
    </sheetView>
  </sheetViews>
  <sheetFormatPr defaultColWidth="9.140625" defaultRowHeight="12.75"/>
  <cols>
    <col min="1" max="1" width="7.140625" style="443" customWidth="1"/>
    <col min="2" max="2" width="48.5703125" style="443" customWidth="1"/>
    <col min="3" max="3" width="9.140625" style="443"/>
    <col min="4" max="4" width="21.85546875" style="295" customWidth="1"/>
    <col min="5" max="5" width="21.140625" style="295" customWidth="1"/>
    <col min="6" max="6" width="19.5703125" style="295" customWidth="1"/>
    <col min="7" max="7" width="14.5703125" style="519" bestFit="1" customWidth="1"/>
    <col min="8" max="9" width="15.85546875" style="442" bestFit="1" customWidth="1"/>
    <col min="10" max="12" width="14.5703125" style="367" bestFit="1" customWidth="1"/>
    <col min="13" max="13" width="13.85546875" style="367" bestFit="1" customWidth="1"/>
    <col min="14" max="14" width="9.140625" style="367"/>
    <col min="15" max="15" width="12.5703125" style="367" bestFit="1" customWidth="1"/>
    <col min="16" max="16384" width="9.140625" style="443"/>
  </cols>
  <sheetData>
    <row r="1" spans="1:20" ht="23.25" customHeight="1">
      <c r="A1" s="366" t="s">
        <v>519</v>
      </c>
      <c r="B1" s="366"/>
      <c r="C1" s="366"/>
      <c r="D1" s="366"/>
      <c r="E1" s="366"/>
      <c r="F1" s="366"/>
    </row>
    <row r="2" spans="1:20" ht="33" customHeight="1">
      <c r="A2" s="369" t="s">
        <v>527</v>
      </c>
      <c r="B2" s="369"/>
      <c r="C2" s="369"/>
      <c r="D2" s="369"/>
      <c r="E2" s="369"/>
      <c r="F2" s="369"/>
    </row>
    <row r="3" spans="1:20" ht="15" customHeight="1">
      <c r="A3" s="370" t="s">
        <v>262</v>
      </c>
      <c r="B3" s="370"/>
      <c r="C3" s="370"/>
      <c r="D3" s="370"/>
      <c r="E3" s="370"/>
      <c r="F3" s="370"/>
    </row>
    <row r="4" spans="1:20">
      <c r="A4" s="370"/>
      <c r="B4" s="370"/>
      <c r="C4" s="370"/>
      <c r="D4" s="370"/>
      <c r="E4" s="370"/>
      <c r="F4" s="370"/>
    </row>
    <row r="5" spans="1:20">
      <c r="A5" s="408" t="s">
        <v>635</v>
      </c>
      <c r="B5" s="408"/>
      <c r="C5" s="408"/>
      <c r="D5" s="408"/>
      <c r="E5" s="408"/>
      <c r="F5" s="408"/>
    </row>
    <row r="6" spans="1:20">
      <c r="A6" s="284"/>
      <c r="B6" s="284"/>
      <c r="C6" s="284"/>
      <c r="D6" s="284"/>
      <c r="E6" s="284"/>
      <c r="F6" s="368"/>
    </row>
    <row r="7" spans="1:20" ht="30" customHeight="1">
      <c r="A7" s="375" t="s">
        <v>665</v>
      </c>
      <c r="B7" s="375"/>
      <c r="C7" s="375" t="s">
        <v>666</v>
      </c>
      <c r="D7" s="375"/>
      <c r="E7" s="375"/>
      <c r="F7" s="375"/>
    </row>
    <row r="8" spans="1:20" ht="30" customHeight="1">
      <c r="A8" s="375" t="s">
        <v>661</v>
      </c>
      <c r="B8" s="375"/>
      <c r="C8" s="375" t="s">
        <v>662</v>
      </c>
      <c r="D8" s="375"/>
      <c r="E8" s="375"/>
      <c r="F8" s="375"/>
    </row>
    <row r="9" spans="1:20" ht="30" customHeight="1">
      <c r="A9" s="377" t="s">
        <v>663</v>
      </c>
      <c r="B9" s="377"/>
      <c r="C9" s="377" t="s">
        <v>664</v>
      </c>
      <c r="D9" s="377"/>
      <c r="E9" s="377"/>
      <c r="F9" s="377"/>
    </row>
    <row r="10" spans="1:20" ht="30" customHeight="1">
      <c r="A10" s="377" t="s">
        <v>667</v>
      </c>
      <c r="B10" s="377"/>
      <c r="C10" s="377" t="s">
        <v>660</v>
      </c>
      <c r="D10" s="377"/>
      <c r="E10" s="377"/>
      <c r="F10" s="377"/>
    </row>
    <row r="11" spans="1:20" ht="24" customHeight="1">
      <c r="A11" s="285"/>
      <c r="B11" s="285"/>
      <c r="C11" s="285"/>
      <c r="D11" s="285"/>
      <c r="E11" s="285"/>
      <c r="F11" s="285"/>
    </row>
    <row r="12" spans="1:20" ht="21" customHeight="1">
      <c r="A12" s="444" t="s">
        <v>264</v>
      </c>
      <c r="D12" s="286"/>
      <c r="E12" s="286"/>
      <c r="F12" s="286"/>
    </row>
    <row r="13" spans="1:20" ht="38.25">
      <c r="A13" s="445" t="s">
        <v>197</v>
      </c>
      <c r="B13" s="445" t="s">
        <v>173</v>
      </c>
      <c r="C13" s="445" t="s">
        <v>199</v>
      </c>
      <c r="D13" s="287" t="s">
        <v>286</v>
      </c>
      <c r="E13" s="287" t="s">
        <v>287</v>
      </c>
      <c r="F13" s="287" t="s">
        <v>228</v>
      </c>
    </row>
    <row r="14" spans="1:20" s="524" customFormat="1" ht="25.5">
      <c r="A14" s="520" t="s">
        <v>46</v>
      </c>
      <c r="B14" s="447" t="s">
        <v>399</v>
      </c>
      <c r="C14" s="447" t="s">
        <v>119</v>
      </c>
      <c r="D14" s="288">
        <v>15112877</v>
      </c>
      <c r="E14" s="288">
        <v>221460366</v>
      </c>
      <c r="F14" s="288">
        <v>1236943992</v>
      </c>
      <c r="G14" s="521"/>
      <c r="H14" s="442"/>
      <c r="I14" s="442"/>
      <c r="J14" s="522"/>
      <c r="K14" s="522"/>
      <c r="L14" s="522"/>
      <c r="M14" s="522"/>
      <c r="N14" s="367"/>
      <c r="O14" s="367"/>
      <c r="P14" s="523"/>
      <c r="Q14" s="523"/>
      <c r="R14" s="523"/>
      <c r="S14" s="523"/>
      <c r="T14" s="523"/>
    </row>
    <row r="15" spans="1:20" s="524" customFormat="1" ht="25.5">
      <c r="A15" s="525">
        <v>1</v>
      </c>
      <c r="B15" s="396" t="s">
        <v>553</v>
      </c>
      <c r="C15" s="447"/>
      <c r="D15" s="288"/>
      <c r="E15" s="288"/>
      <c r="F15" s="288"/>
      <c r="G15" s="521"/>
      <c r="H15" s="442"/>
      <c r="I15" s="442"/>
      <c r="J15" s="522"/>
      <c r="K15" s="522"/>
      <c r="L15" s="522"/>
      <c r="M15" s="522"/>
      <c r="N15" s="367"/>
      <c r="O15" s="367"/>
      <c r="P15" s="523"/>
      <c r="Q15" s="523"/>
      <c r="R15" s="523"/>
      <c r="S15" s="523"/>
      <c r="T15" s="523"/>
    </row>
    <row r="16" spans="1:20" s="528" customFormat="1" ht="25.5">
      <c r="A16" s="525">
        <v>2</v>
      </c>
      <c r="B16" s="396" t="s">
        <v>400</v>
      </c>
      <c r="C16" s="396" t="s">
        <v>120</v>
      </c>
      <c r="D16" s="526">
        <v>14100000</v>
      </c>
      <c r="E16" s="526">
        <v>218324800</v>
      </c>
      <c r="F16" s="450">
        <v>1212732100</v>
      </c>
      <c r="G16" s="527"/>
      <c r="H16" s="442"/>
      <c r="I16" s="442"/>
      <c r="J16" s="522"/>
      <c r="K16" s="522"/>
      <c r="L16" s="522"/>
      <c r="M16" s="522"/>
      <c r="N16" s="367"/>
      <c r="O16" s="367"/>
    </row>
    <row r="17" spans="1:20" s="528" customFormat="1" ht="25.5">
      <c r="A17" s="525">
        <v>3</v>
      </c>
      <c r="B17" s="396" t="s">
        <v>401</v>
      </c>
      <c r="C17" s="396" t="s">
        <v>121</v>
      </c>
      <c r="D17" s="450">
        <v>1012877</v>
      </c>
      <c r="E17" s="450">
        <v>3135566</v>
      </c>
      <c r="F17" s="450">
        <v>24211892</v>
      </c>
      <c r="G17" s="527"/>
      <c r="H17" s="442"/>
      <c r="I17" s="442"/>
      <c r="J17" s="522"/>
      <c r="K17" s="522"/>
      <c r="L17" s="522"/>
      <c r="M17" s="522"/>
      <c r="N17" s="367"/>
      <c r="O17" s="367"/>
    </row>
    <row r="18" spans="1:20" s="528" customFormat="1" ht="25.5">
      <c r="A18" s="525">
        <v>4</v>
      </c>
      <c r="B18" s="396" t="s">
        <v>402</v>
      </c>
      <c r="C18" s="396" t="s">
        <v>122</v>
      </c>
      <c r="D18" s="288"/>
      <c r="E18" s="288"/>
      <c r="F18" s="288"/>
      <c r="G18" s="527"/>
      <c r="H18" s="442"/>
      <c r="I18" s="442"/>
      <c r="J18" s="522"/>
      <c r="K18" s="522"/>
      <c r="L18" s="522"/>
      <c r="M18" s="522"/>
      <c r="N18" s="367"/>
      <c r="O18" s="367"/>
    </row>
    <row r="19" spans="1:20" s="524" customFormat="1" ht="25.5">
      <c r="A19" s="520" t="s">
        <v>56</v>
      </c>
      <c r="B19" s="447" t="s">
        <v>403</v>
      </c>
      <c r="C19" s="447" t="s">
        <v>123</v>
      </c>
      <c r="D19" s="288">
        <v>191101080</v>
      </c>
      <c r="E19" s="288">
        <v>305501211</v>
      </c>
      <c r="F19" s="288">
        <v>2656115093</v>
      </c>
      <c r="G19" s="521"/>
      <c r="H19" s="442"/>
      <c r="I19" s="442"/>
      <c r="J19" s="522"/>
      <c r="K19" s="522"/>
      <c r="L19" s="522"/>
      <c r="M19" s="522"/>
      <c r="N19" s="367"/>
      <c r="O19" s="367"/>
      <c r="P19" s="523"/>
      <c r="Q19" s="523"/>
      <c r="R19" s="523"/>
      <c r="S19" s="523"/>
      <c r="T19" s="523"/>
    </row>
    <row r="20" spans="1:20" s="528" customFormat="1" ht="25.5">
      <c r="A20" s="525">
        <v>1</v>
      </c>
      <c r="B20" s="396" t="s">
        <v>404</v>
      </c>
      <c r="C20" s="396" t="s">
        <v>124</v>
      </c>
      <c r="D20" s="450">
        <v>89850242</v>
      </c>
      <c r="E20" s="450">
        <v>89423632</v>
      </c>
      <c r="F20" s="450">
        <v>768909594</v>
      </c>
      <c r="G20" s="527"/>
      <c r="H20" s="442"/>
      <c r="I20" s="442"/>
      <c r="J20" s="522"/>
      <c r="K20" s="522"/>
      <c r="L20" s="522"/>
      <c r="M20" s="522"/>
      <c r="N20" s="367"/>
      <c r="O20" s="367"/>
    </row>
    <row r="21" spans="1:20" s="528" customFormat="1" ht="25.5">
      <c r="A21" s="525">
        <v>2</v>
      </c>
      <c r="B21" s="396" t="s">
        <v>405</v>
      </c>
      <c r="C21" s="396" t="s">
        <v>125</v>
      </c>
      <c r="D21" s="450">
        <v>26208765</v>
      </c>
      <c r="E21" s="450">
        <v>26774209</v>
      </c>
      <c r="F21" s="450">
        <v>241065689</v>
      </c>
      <c r="G21" s="527"/>
      <c r="H21" s="442"/>
      <c r="I21" s="442"/>
      <c r="J21" s="522"/>
      <c r="K21" s="522"/>
      <c r="L21" s="522"/>
      <c r="M21" s="522"/>
      <c r="N21" s="367"/>
      <c r="O21" s="367"/>
    </row>
    <row r="22" spans="1:20" s="528" customFormat="1" ht="25.5">
      <c r="A22" s="525"/>
      <c r="B22" s="529" t="s">
        <v>252</v>
      </c>
      <c r="C22" s="396" t="s">
        <v>193</v>
      </c>
      <c r="D22" s="450">
        <v>20000000</v>
      </c>
      <c r="E22" s="450">
        <v>20000000</v>
      </c>
      <c r="F22" s="450">
        <v>180000000</v>
      </c>
      <c r="G22" s="527"/>
      <c r="H22" s="442"/>
      <c r="I22" s="442"/>
      <c r="J22" s="522"/>
      <c r="K22" s="522"/>
      <c r="L22" s="522"/>
      <c r="M22" s="522"/>
      <c r="N22" s="367"/>
      <c r="O22" s="367"/>
    </row>
    <row r="23" spans="1:20" s="528" customFormat="1" ht="25.5">
      <c r="A23" s="525"/>
      <c r="B23" s="529" t="s">
        <v>253</v>
      </c>
      <c r="C23" s="396" t="s">
        <v>194</v>
      </c>
      <c r="D23" s="450">
        <v>708765</v>
      </c>
      <c r="E23" s="450">
        <v>1274209</v>
      </c>
      <c r="F23" s="450">
        <v>11565689</v>
      </c>
      <c r="G23" s="527"/>
      <c r="H23" s="442"/>
      <c r="I23" s="442"/>
      <c r="J23" s="522"/>
      <c r="K23" s="522"/>
      <c r="L23" s="522"/>
      <c r="M23" s="522"/>
      <c r="N23" s="367"/>
      <c r="O23" s="367"/>
    </row>
    <row r="24" spans="1:20" s="528" customFormat="1" ht="25.5">
      <c r="A24" s="525"/>
      <c r="B24" s="529" t="s">
        <v>254</v>
      </c>
      <c r="C24" s="396" t="s">
        <v>229</v>
      </c>
      <c r="D24" s="450">
        <v>5500000</v>
      </c>
      <c r="E24" s="450">
        <v>5500000</v>
      </c>
      <c r="F24" s="450">
        <v>49500000</v>
      </c>
      <c r="G24" s="527"/>
      <c r="H24" s="442"/>
      <c r="I24" s="442"/>
      <c r="J24" s="522"/>
      <c r="K24" s="522"/>
      <c r="L24" s="522"/>
      <c r="M24" s="522"/>
      <c r="N24" s="367"/>
      <c r="O24" s="367"/>
    </row>
    <row r="25" spans="1:20" s="528" customFormat="1" ht="63.75">
      <c r="A25" s="525">
        <v>3</v>
      </c>
      <c r="B25" s="530" t="s">
        <v>528</v>
      </c>
      <c r="C25" s="396" t="s">
        <v>126</v>
      </c>
      <c r="D25" s="450">
        <v>29700000</v>
      </c>
      <c r="E25" s="450">
        <v>29700000</v>
      </c>
      <c r="F25" s="450">
        <v>267300000</v>
      </c>
      <c r="G25" s="527"/>
      <c r="H25" s="442"/>
      <c r="I25" s="442"/>
      <c r="J25" s="522"/>
      <c r="K25" s="522"/>
      <c r="L25" s="522"/>
      <c r="M25" s="522"/>
      <c r="N25" s="367"/>
      <c r="O25" s="367"/>
    </row>
    <row r="26" spans="1:20" s="528" customFormat="1" ht="25.5">
      <c r="A26" s="525"/>
      <c r="B26" s="396" t="s">
        <v>406</v>
      </c>
      <c r="C26" s="396" t="s">
        <v>192</v>
      </c>
      <c r="D26" s="450">
        <v>16500000</v>
      </c>
      <c r="E26" s="450">
        <v>16500000</v>
      </c>
      <c r="F26" s="450">
        <v>148500000</v>
      </c>
      <c r="G26" s="527"/>
      <c r="H26" s="442"/>
      <c r="I26" s="442"/>
      <c r="J26" s="522"/>
      <c r="K26" s="522"/>
      <c r="L26" s="522"/>
      <c r="M26" s="522"/>
      <c r="N26" s="367"/>
      <c r="O26" s="367"/>
    </row>
    <row r="27" spans="1:20" s="528" customFormat="1" ht="51">
      <c r="A27" s="525"/>
      <c r="B27" s="396" t="s">
        <v>407</v>
      </c>
      <c r="C27" s="396" t="s">
        <v>195</v>
      </c>
      <c r="D27" s="450">
        <v>13200000</v>
      </c>
      <c r="E27" s="450">
        <v>13200000</v>
      </c>
      <c r="F27" s="450">
        <v>118800000</v>
      </c>
      <c r="G27" s="527"/>
      <c r="H27" s="442"/>
      <c r="I27" s="442"/>
      <c r="J27" s="522"/>
      <c r="K27" s="522"/>
      <c r="L27" s="522"/>
      <c r="M27" s="522"/>
      <c r="N27" s="367"/>
      <c r="O27" s="367"/>
    </row>
    <row r="28" spans="1:20" s="528" customFormat="1" ht="25.5">
      <c r="A28" s="525">
        <v>4</v>
      </c>
      <c r="B28" s="396" t="s">
        <v>529</v>
      </c>
      <c r="C28" s="396"/>
      <c r="D28" s="288"/>
      <c r="E28" s="288"/>
      <c r="F28" s="288" t="s">
        <v>632</v>
      </c>
      <c r="G28" s="527"/>
      <c r="H28" s="442"/>
      <c r="I28" s="442"/>
      <c r="J28" s="522"/>
      <c r="K28" s="522"/>
      <c r="L28" s="522"/>
      <c r="M28" s="522"/>
      <c r="N28" s="367"/>
      <c r="O28" s="367"/>
    </row>
    <row r="29" spans="1:20" s="528" customFormat="1" ht="25.5">
      <c r="A29" s="525">
        <v>5</v>
      </c>
      <c r="B29" s="396" t="s">
        <v>530</v>
      </c>
      <c r="C29" s="396"/>
      <c r="D29" s="288"/>
      <c r="E29" s="288"/>
      <c r="F29" s="288" t="s">
        <v>632</v>
      </c>
      <c r="G29" s="527"/>
      <c r="H29" s="442"/>
      <c r="I29" s="442"/>
      <c r="J29" s="522"/>
      <c r="K29" s="522"/>
      <c r="L29" s="522"/>
      <c r="M29" s="522"/>
      <c r="N29" s="367"/>
      <c r="O29" s="367"/>
    </row>
    <row r="30" spans="1:20" s="528" customFormat="1" ht="25.5">
      <c r="A30" s="525">
        <v>6</v>
      </c>
      <c r="B30" s="396" t="s">
        <v>408</v>
      </c>
      <c r="C30" s="396" t="s">
        <v>127</v>
      </c>
      <c r="D30" s="450">
        <v>7781726</v>
      </c>
      <c r="E30" s="450">
        <v>8041117</v>
      </c>
      <c r="F30" s="450">
        <v>71591860</v>
      </c>
      <c r="G30" s="527"/>
      <c r="H30" s="442"/>
      <c r="I30" s="442"/>
      <c r="J30" s="522"/>
      <c r="K30" s="522"/>
      <c r="L30" s="522"/>
      <c r="M30" s="522"/>
      <c r="N30" s="367"/>
      <c r="O30" s="367"/>
    </row>
    <row r="31" spans="1:20" s="528" customFormat="1" ht="63.75">
      <c r="A31" s="525">
        <v>7</v>
      </c>
      <c r="B31" s="396" t="s">
        <v>409</v>
      </c>
      <c r="C31" s="396" t="s">
        <v>128</v>
      </c>
      <c r="D31" s="450">
        <v>15000000</v>
      </c>
      <c r="E31" s="450">
        <v>15000000</v>
      </c>
      <c r="F31" s="450">
        <v>135000000</v>
      </c>
      <c r="G31" s="527"/>
      <c r="H31" s="442"/>
      <c r="I31" s="442"/>
      <c r="J31" s="522"/>
      <c r="K31" s="522"/>
      <c r="L31" s="522"/>
      <c r="M31" s="522"/>
      <c r="N31" s="367"/>
      <c r="O31" s="367"/>
    </row>
    <row r="32" spans="1:20" s="528" customFormat="1" ht="140.25">
      <c r="A32" s="525">
        <v>8</v>
      </c>
      <c r="B32" s="530" t="s">
        <v>410</v>
      </c>
      <c r="C32" s="396" t="s">
        <v>129</v>
      </c>
      <c r="D32" s="450"/>
      <c r="E32" s="450"/>
      <c r="F32" s="450">
        <v>26099437</v>
      </c>
      <c r="G32" s="527"/>
      <c r="H32" s="442"/>
      <c r="I32" s="442"/>
      <c r="J32" s="522"/>
      <c r="K32" s="522"/>
      <c r="L32" s="522"/>
      <c r="M32" s="522"/>
      <c r="N32" s="367"/>
      <c r="O32" s="367"/>
    </row>
    <row r="33" spans="1:20" s="528" customFormat="1" ht="51">
      <c r="A33" s="525">
        <v>9</v>
      </c>
      <c r="B33" s="396" t="s">
        <v>411</v>
      </c>
      <c r="C33" s="396" t="s">
        <v>130</v>
      </c>
      <c r="D33" s="450">
        <v>22533162</v>
      </c>
      <c r="E33" s="450">
        <v>136524484</v>
      </c>
      <c r="F33" s="450">
        <v>1145818394</v>
      </c>
      <c r="G33" s="527"/>
      <c r="H33" s="442"/>
      <c r="I33" s="442"/>
      <c r="J33" s="522"/>
      <c r="K33" s="522"/>
      <c r="L33" s="522"/>
      <c r="M33" s="522"/>
      <c r="N33" s="367"/>
      <c r="O33" s="367"/>
    </row>
    <row r="34" spans="1:20" s="528" customFormat="1" ht="25.5">
      <c r="A34" s="525"/>
      <c r="B34" s="396" t="s">
        <v>278</v>
      </c>
      <c r="C34" s="396" t="s">
        <v>280</v>
      </c>
      <c r="D34" s="450">
        <v>16765750</v>
      </c>
      <c r="E34" s="450">
        <v>107762533</v>
      </c>
      <c r="F34" s="450">
        <v>902386280</v>
      </c>
      <c r="G34" s="527"/>
      <c r="H34" s="442"/>
      <c r="I34" s="442"/>
      <c r="J34" s="522"/>
      <c r="K34" s="522"/>
      <c r="L34" s="522"/>
      <c r="M34" s="522"/>
      <c r="N34" s="367"/>
      <c r="O34" s="367"/>
    </row>
    <row r="35" spans="1:20" s="528" customFormat="1" ht="25.5">
      <c r="A35" s="525"/>
      <c r="B35" s="396" t="s">
        <v>279</v>
      </c>
      <c r="C35" s="396" t="s">
        <v>281</v>
      </c>
      <c r="D35" s="450">
        <v>5767412</v>
      </c>
      <c r="E35" s="450">
        <v>28761951</v>
      </c>
      <c r="F35" s="450">
        <v>243432114</v>
      </c>
      <c r="G35" s="527"/>
      <c r="H35" s="442"/>
      <c r="I35" s="442"/>
      <c r="J35" s="522"/>
      <c r="K35" s="522"/>
      <c r="L35" s="522"/>
      <c r="M35" s="522"/>
      <c r="N35" s="367"/>
      <c r="O35" s="367"/>
    </row>
    <row r="36" spans="1:20" s="528" customFormat="1" ht="25.5">
      <c r="A36" s="525"/>
      <c r="B36" s="396" t="s">
        <v>446</v>
      </c>
      <c r="C36" s="396" t="s">
        <v>447</v>
      </c>
      <c r="D36" s="288"/>
      <c r="E36" s="288"/>
      <c r="F36" s="288" t="s">
        <v>632</v>
      </c>
      <c r="G36" s="527"/>
      <c r="H36" s="442"/>
      <c r="I36" s="442"/>
      <c r="J36" s="522"/>
      <c r="K36" s="522"/>
      <c r="L36" s="522"/>
      <c r="M36" s="522"/>
      <c r="N36" s="367"/>
      <c r="O36" s="367"/>
    </row>
    <row r="37" spans="1:20" s="528" customFormat="1" ht="25.5">
      <c r="A37" s="525">
        <v>10</v>
      </c>
      <c r="B37" s="396" t="s">
        <v>412</v>
      </c>
      <c r="C37" s="396" t="s">
        <v>131</v>
      </c>
      <c r="D37" s="531">
        <v>27185</v>
      </c>
      <c r="E37" s="531">
        <v>37769</v>
      </c>
      <c r="F37" s="450">
        <v>330119</v>
      </c>
      <c r="G37" s="527"/>
      <c r="H37" s="442"/>
      <c r="I37" s="442"/>
      <c r="J37" s="522"/>
      <c r="K37" s="522"/>
      <c r="L37" s="522"/>
      <c r="M37" s="522"/>
      <c r="N37" s="367"/>
      <c r="O37" s="367"/>
    </row>
    <row r="38" spans="1:20" s="528" customFormat="1" ht="25.5">
      <c r="A38" s="525"/>
      <c r="B38" s="396" t="s">
        <v>282</v>
      </c>
      <c r="C38" s="396" t="s">
        <v>132</v>
      </c>
      <c r="D38" s="450">
        <v>27185</v>
      </c>
      <c r="E38" s="450">
        <v>37769</v>
      </c>
      <c r="F38" s="450">
        <v>330119</v>
      </c>
      <c r="G38" s="527"/>
      <c r="H38" s="442"/>
      <c r="I38" s="442"/>
      <c r="J38" s="522"/>
      <c r="K38" s="522"/>
      <c r="L38" s="522"/>
      <c r="M38" s="522"/>
      <c r="N38" s="367"/>
      <c r="O38" s="367"/>
    </row>
    <row r="39" spans="1:20" s="528" customFormat="1" ht="25.5">
      <c r="A39" s="525"/>
      <c r="B39" s="396" t="s">
        <v>413</v>
      </c>
      <c r="C39" s="396" t="s">
        <v>196</v>
      </c>
      <c r="D39" s="288"/>
      <c r="E39" s="288"/>
      <c r="F39" s="450" t="s">
        <v>632</v>
      </c>
      <c r="G39" s="527"/>
      <c r="H39" s="442"/>
      <c r="I39" s="442"/>
      <c r="J39" s="522"/>
      <c r="K39" s="522"/>
      <c r="L39" s="522"/>
      <c r="M39" s="522"/>
      <c r="N39" s="367"/>
      <c r="O39" s="367"/>
    </row>
    <row r="40" spans="1:20" s="528" customFormat="1" ht="25.5">
      <c r="A40" s="525"/>
      <c r="B40" s="396" t="s">
        <v>283</v>
      </c>
      <c r="C40" s="396" t="s">
        <v>191</v>
      </c>
      <c r="D40" s="288"/>
      <c r="E40" s="288"/>
      <c r="F40" s="288" t="s">
        <v>632</v>
      </c>
      <c r="G40" s="527"/>
      <c r="H40" s="442"/>
      <c r="I40" s="442"/>
      <c r="J40" s="522"/>
      <c r="K40" s="522"/>
      <c r="L40" s="522"/>
      <c r="M40" s="522"/>
      <c r="N40" s="367"/>
      <c r="O40" s="367"/>
    </row>
    <row r="41" spans="1:20" s="528" customFormat="1" ht="25.5">
      <c r="A41" s="525" t="s">
        <v>133</v>
      </c>
      <c r="B41" s="447" t="s">
        <v>414</v>
      </c>
      <c r="C41" s="396" t="s">
        <v>134</v>
      </c>
      <c r="D41" s="532">
        <v>-175988203</v>
      </c>
      <c r="E41" s="532">
        <v>-84040845</v>
      </c>
      <c r="F41" s="532">
        <v>-1419171101</v>
      </c>
      <c r="G41" s="527"/>
      <c r="H41" s="442"/>
      <c r="I41" s="442"/>
      <c r="J41" s="522"/>
      <c r="K41" s="522"/>
      <c r="L41" s="522"/>
      <c r="M41" s="522"/>
      <c r="N41" s="367"/>
      <c r="O41" s="367"/>
    </row>
    <row r="42" spans="1:20" s="528" customFormat="1" ht="25.5">
      <c r="A42" s="525" t="s">
        <v>135</v>
      </c>
      <c r="B42" s="447" t="s">
        <v>415</v>
      </c>
      <c r="C42" s="396" t="s">
        <v>136</v>
      </c>
      <c r="D42" s="532">
        <v>836465400</v>
      </c>
      <c r="E42" s="532">
        <v>2233546800</v>
      </c>
      <c r="F42" s="532">
        <v>2906997000</v>
      </c>
      <c r="G42" s="527"/>
      <c r="H42" s="442"/>
      <c r="I42" s="442"/>
      <c r="J42" s="522"/>
      <c r="K42" s="522"/>
      <c r="L42" s="522"/>
      <c r="M42" s="522"/>
      <c r="N42" s="367"/>
      <c r="O42" s="367"/>
    </row>
    <row r="43" spans="1:20" s="528" customFormat="1" ht="51">
      <c r="A43" s="525">
        <v>1</v>
      </c>
      <c r="B43" s="396" t="s">
        <v>531</v>
      </c>
      <c r="C43" s="396" t="s">
        <v>137</v>
      </c>
      <c r="D43" s="533">
        <v>-171060834</v>
      </c>
      <c r="E43" s="533">
        <v>-2426816740</v>
      </c>
      <c r="F43" s="533">
        <v>5400616728</v>
      </c>
      <c r="G43" s="527"/>
      <c r="H43" s="442"/>
      <c r="I43" s="442"/>
      <c r="J43" s="522"/>
      <c r="K43" s="522"/>
      <c r="L43" s="522"/>
      <c r="M43" s="522"/>
      <c r="N43" s="367"/>
      <c r="O43" s="367"/>
    </row>
    <row r="44" spans="1:20" s="528" customFormat="1" ht="25.5">
      <c r="A44" s="525">
        <v>2</v>
      </c>
      <c r="B44" s="396" t="s">
        <v>417</v>
      </c>
      <c r="C44" s="396" t="s">
        <v>138</v>
      </c>
      <c r="D44" s="531">
        <v>1007526234</v>
      </c>
      <c r="E44" s="531">
        <v>4660363540</v>
      </c>
      <c r="F44" s="531">
        <v>-2493619728</v>
      </c>
      <c r="G44" s="527"/>
      <c r="H44" s="442"/>
      <c r="I44" s="442"/>
      <c r="J44" s="522"/>
      <c r="K44" s="522"/>
      <c r="L44" s="522"/>
      <c r="M44" s="522"/>
      <c r="N44" s="367"/>
      <c r="O44" s="367"/>
    </row>
    <row r="45" spans="1:20" s="528" customFormat="1" ht="51">
      <c r="A45" s="525" t="s">
        <v>139</v>
      </c>
      <c r="B45" s="447" t="s">
        <v>418</v>
      </c>
      <c r="C45" s="396" t="s">
        <v>140</v>
      </c>
      <c r="D45" s="532">
        <v>660477197</v>
      </c>
      <c r="E45" s="532">
        <v>2149505955</v>
      </c>
      <c r="F45" s="532">
        <v>1487825899</v>
      </c>
      <c r="G45" s="527"/>
      <c r="H45" s="442"/>
      <c r="I45" s="442"/>
      <c r="J45" s="522"/>
      <c r="K45" s="522"/>
      <c r="L45" s="522"/>
      <c r="M45" s="522"/>
      <c r="N45" s="367"/>
      <c r="O45" s="367"/>
    </row>
    <row r="46" spans="1:20" s="528" customFormat="1" ht="25.5">
      <c r="A46" s="525" t="s">
        <v>67</v>
      </c>
      <c r="B46" s="447" t="s">
        <v>419</v>
      </c>
      <c r="C46" s="396" t="s">
        <v>141</v>
      </c>
      <c r="D46" s="532">
        <v>90418604924</v>
      </c>
      <c r="E46" s="532">
        <v>87208447355</v>
      </c>
      <c r="F46" s="532">
        <v>75817744995</v>
      </c>
      <c r="G46" s="527"/>
      <c r="H46" s="442"/>
      <c r="I46" s="442"/>
      <c r="J46" s="522"/>
      <c r="K46" s="522"/>
      <c r="L46" s="522"/>
      <c r="M46" s="522"/>
      <c r="N46" s="367"/>
      <c r="O46" s="367"/>
    </row>
    <row r="47" spans="1:20" s="528" customFormat="1" ht="38.25">
      <c r="A47" s="525" t="s">
        <v>142</v>
      </c>
      <c r="B47" s="447" t="s">
        <v>420</v>
      </c>
      <c r="C47" s="396" t="s">
        <v>143</v>
      </c>
      <c r="D47" s="532">
        <v>1843628033</v>
      </c>
      <c r="E47" s="532">
        <v>3210157569</v>
      </c>
      <c r="F47" s="532">
        <v>16444487962</v>
      </c>
      <c r="G47" s="527"/>
      <c r="H47" s="442"/>
      <c r="I47" s="442"/>
      <c r="J47" s="522"/>
      <c r="K47" s="522"/>
      <c r="L47" s="522"/>
      <c r="M47" s="522"/>
      <c r="N47" s="367"/>
      <c r="O47" s="367"/>
      <c r="P47" s="534"/>
      <c r="Q47" s="534"/>
      <c r="R47" s="534"/>
      <c r="S47" s="534"/>
      <c r="T47" s="534"/>
    </row>
    <row r="48" spans="1:20" s="528" customFormat="1" ht="51">
      <c r="A48" s="525">
        <v>1</v>
      </c>
      <c r="B48" s="396" t="s">
        <v>421</v>
      </c>
      <c r="C48" s="396" t="s">
        <v>284</v>
      </c>
      <c r="D48" s="531">
        <v>660477197</v>
      </c>
      <c r="E48" s="531">
        <v>2149505955</v>
      </c>
      <c r="F48" s="531">
        <v>1487825899</v>
      </c>
      <c r="G48" s="527"/>
      <c r="H48" s="442"/>
      <c r="I48" s="442"/>
      <c r="J48" s="522"/>
      <c r="K48" s="522"/>
      <c r="L48" s="522"/>
      <c r="M48" s="522"/>
      <c r="N48" s="367"/>
      <c r="O48" s="367"/>
    </row>
    <row r="49" spans="1:15" s="528" customFormat="1" ht="51">
      <c r="A49" s="525">
        <v>2</v>
      </c>
      <c r="B49" s="396" t="s">
        <v>532</v>
      </c>
      <c r="C49" s="396" t="s">
        <v>285</v>
      </c>
      <c r="D49" s="288"/>
      <c r="E49" s="288"/>
      <c r="F49" s="288"/>
      <c r="G49" s="527"/>
      <c r="H49" s="442"/>
      <c r="I49" s="442"/>
      <c r="J49" s="522"/>
      <c r="K49" s="522"/>
      <c r="L49" s="522"/>
      <c r="M49" s="522"/>
      <c r="N49" s="367"/>
      <c r="O49" s="367"/>
    </row>
    <row r="50" spans="1:15" s="528" customFormat="1" ht="51">
      <c r="A50" s="525">
        <v>3</v>
      </c>
      <c r="B50" s="396" t="s">
        <v>601</v>
      </c>
      <c r="C50" s="396" t="s">
        <v>144</v>
      </c>
      <c r="D50" s="531">
        <v>1183150836</v>
      </c>
      <c r="E50" s="531">
        <v>1060651614</v>
      </c>
      <c r="F50" s="533">
        <v>14956662063</v>
      </c>
      <c r="G50" s="527"/>
      <c r="H50" s="442"/>
      <c r="I50" s="442"/>
      <c r="J50" s="522"/>
      <c r="K50" s="522"/>
      <c r="L50" s="522"/>
      <c r="M50" s="522"/>
      <c r="N50" s="367"/>
      <c r="O50" s="367"/>
    </row>
    <row r="51" spans="1:15" s="528" customFormat="1" ht="25.5">
      <c r="A51" s="525" t="s">
        <v>145</v>
      </c>
      <c r="B51" s="447" t="s">
        <v>422</v>
      </c>
      <c r="C51" s="396" t="s">
        <v>146</v>
      </c>
      <c r="D51" s="288">
        <v>92262232957</v>
      </c>
      <c r="E51" s="288">
        <v>90418604924</v>
      </c>
      <c r="F51" s="288">
        <v>92262232957</v>
      </c>
      <c r="G51" s="527"/>
      <c r="H51" s="442"/>
      <c r="I51" s="442"/>
      <c r="J51" s="522"/>
      <c r="K51" s="522"/>
      <c r="L51" s="522"/>
      <c r="M51" s="522"/>
      <c r="N51" s="367"/>
      <c r="O51" s="367"/>
    </row>
    <row r="52" spans="1:15" s="528" customFormat="1" ht="38.25">
      <c r="A52" s="525" t="s">
        <v>255</v>
      </c>
      <c r="B52" s="447" t="s">
        <v>423</v>
      </c>
      <c r="C52" s="396" t="s">
        <v>256</v>
      </c>
      <c r="D52" s="288"/>
      <c r="E52" s="288"/>
      <c r="F52" s="450"/>
      <c r="G52" s="527"/>
      <c r="H52" s="442"/>
      <c r="I52" s="442"/>
      <c r="J52" s="367"/>
      <c r="K52" s="367"/>
      <c r="L52" s="367"/>
      <c r="M52" s="367"/>
      <c r="N52" s="367"/>
      <c r="O52" s="367"/>
    </row>
    <row r="53" spans="1:15" s="528" customFormat="1" ht="38.25">
      <c r="A53" s="525"/>
      <c r="B53" s="396" t="s">
        <v>424</v>
      </c>
      <c r="C53" s="396" t="s">
        <v>257</v>
      </c>
      <c r="D53" s="288"/>
      <c r="E53" s="289"/>
      <c r="F53" s="450"/>
      <c r="G53" s="527"/>
      <c r="H53" s="442"/>
      <c r="I53" s="442"/>
      <c r="J53" s="367"/>
      <c r="K53" s="367"/>
      <c r="L53" s="367"/>
      <c r="M53" s="367"/>
      <c r="N53" s="367"/>
      <c r="O53" s="367"/>
    </row>
    <row r="54" spans="1:15">
      <c r="A54" s="401"/>
      <c r="B54" s="401"/>
      <c r="C54" s="293"/>
      <c r="D54" s="293"/>
      <c r="E54" s="290"/>
      <c r="F54" s="402"/>
    </row>
    <row r="55" spans="1:15" s="368" customFormat="1">
      <c r="A55" s="400" t="s">
        <v>628</v>
      </c>
      <c r="B55" s="401"/>
      <c r="C55" s="293"/>
      <c r="D55" s="291" t="s">
        <v>629</v>
      </c>
      <c r="E55" s="291"/>
      <c r="F55" s="402"/>
      <c r="G55" s="535"/>
      <c r="H55" s="442"/>
      <c r="I55" s="442"/>
      <c r="J55" s="367"/>
      <c r="K55" s="367"/>
      <c r="L55" s="367"/>
      <c r="M55" s="367"/>
      <c r="N55" s="367"/>
      <c r="O55" s="367"/>
    </row>
    <row r="56" spans="1:15" s="368" customFormat="1">
      <c r="A56" s="433" t="s">
        <v>176</v>
      </c>
      <c r="B56" s="401"/>
      <c r="C56" s="293"/>
      <c r="D56" s="292" t="s">
        <v>177</v>
      </c>
      <c r="E56" s="292"/>
      <c r="F56" s="402"/>
      <c r="G56" s="535"/>
      <c r="H56" s="442"/>
      <c r="I56" s="442"/>
      <c r="J56" s="367"/>
      <c r="K56" s="367"/>
      <c r="L56" s="367"/>
      <c r="M56" s="367"/>
      <c r="N56" s="367"/>
      <c r="O56" s="367"/>
    </row>
    <row r="57" spans="1:15" s="368" customFormat="1">
      <c r="A57" s="401"/>
      <c r="B57" s="401"/>
      <c r="C57" s="293"/>
      <c r="D57" s="293"/>
      <c r="E57" s="293"/>
      <c r="F57" s="402"/>
      <c r="G57" s="535"/>
      <c r="H57" s="442"/>
      <c r="I57" s="442"/>
      <c r="J57" s="367"/>
      <c r="K57" s="367"/>
      <c r="L57" s="367"/>
      <c r="M57" s="367"/>
      <c r="N57" s="367"/>
      <c r="O57" s="367"/>
    </row>
    <row r="58" spans="1:15" s="368" customFormat="1">
      <c r="A58" s="401"/>
      <c r="B58" s="401"/>
      <c r="C58" s="293"/>
      <c r="D58" s="293"/>
      <c r="E58" s="293"/>
      <c r="F58" s="402"/>
      <c r="G58" s="535"/>
      <c r="H58" s="442"/>
      <c r="I58" s="442"/>
      <c r="J58" s="367"/>
      <c r="K58" s="367"/>
      <c r="L58" s="367"/>
      <c r="M58" s="367"/>
      <c r="N58" s="367"/>
      <c r="O58" s="367"/>
    </row>
    <row r="59" spans="1:15" s="368" customFormat="1">
      <c r="A59" s="401"/>
      <c r="B59" s="401"/>
      <c r="C59" s="293"/>
      <c r="D59" s="293"/>
      <c r="E59" s="293"/>
      <c r="F59" s="402"/>
      <c r="G59" s="535"/>
      <c r="H59" s="442"/>
      <c r="I59" s="442"/>
      <c r="J59" s="367"/>
      <c r="K59" s="367"/>
      <c r="L59" s="367"/>
      <c r="M59" s="367"/>
      <c r="N59" s="367"/>
      <c r="O59" s="367"/>
    </row>
    <row r="60" spans="1:15" s="368" customFormat="1">
      <c r="A60" s="401"/>
      <c r="B60" s="401"/>
      <c r="C60" s="293"/>
      <c r="D60" s="293"/>
      <c r="E60" s="293"/>
      <c r="F60" s="402"/>
      <c r="G60" s="535"/>
      <c r="H60" s="442"/>
      <c r="I60" s="442"/>
      <c r="J60" s="367"/>
      <c r="K60" s="367"/>
      <c r="L60" s="367"/>
      <c r="M60" s="367"/>
      <c r="N60" s="367"/>
      <c r="O60" s="367"/>
    </row>
    <row r="61" spans="1:15" s="368" customFormat="1">
      <c r="A61" s="401"/>
      <c r="B61" s="401"/>
      <c r="C61" s="293"/>
      <c r="D61" s="293"/>
      <c r="E61" s="293"/>
      <c r="F61" s="402"/>
      <c r="G61" s="535"/>
      <c r="H61" s="442"/>
      <c r="I61" s="442"/>
      <c r="J61" s="367"/>
      <c r="K61" s="367"/>
      <c r="L61" s="367"/>
      <c r="M61" s="367"/>
      <c r="N61" s="367"/>
      <c r="O61" s="367"/>
    </row>
    <row r="62" spans="1:15" s="368" customFormat="1">
      <c r="A62" s="401"/>
      <c r="B62" s="401"/>
      <c r="C62" s="293"/>
      <c r="D62" s="293"/>
      <c r="E62" s="293"/>
      <c r="F62" s="402"/>
      <c r="G62" s="535"/>
      <c r="H62" s="442"/>
      <c r="I62" s="442"/>
      <c r="J62" s="367"/>
      <c r="K62" s="367"/>
      <c r="L62" s="367"/>
      <c r="M62" s="367"/>
      <c r="N62" s="367"/>
      <c r="O62" s="367"/>
    </row>
    <row r="63" spans="1:15" s="368" customFormat="1">
      <c r="A63" s="404"/>
      <c r="B63" s="404"/>
      <c r="C63" s="293"/>
      <c r="D63" s="294"/>
      <c r="E63" s="294"/>
      <c r="F63" s="402"/>
      <c r="G63" s="535"/>
      <c r="H63" s="442"/>
      <c r="I63" s="442"/>
      <c r="J63" s="367"/>
      <c r="K63" s="367"/>
      <c r="L63" s="367"/>
      <c r="M63" s="367"/>
      <c r="N63" s="367"/>
      <c r="O63" s="367"/>
    </row>
    <row r="64" spans="1:15" s="368" customFormat="1">
      <c r="A64" s="400" t="s">
        <v>236</v>
      </c>
      <c r="B64" s="401"/>
      <c r="C64" s="293"/>
      <c r="D64" s="291" t="s">
        <v>457</v>
      </c>
      <c r="E64" s="291"/>
      <c r="F64" s="402"/>
      <c r="G64" s="535"/>
      <c r="H64" s="442"/>
      <c r="I64" s="442"/>
      <c r="J64" s="367"/>
      <c r="K64" s="367"/>
      <c r="L64" s="367"/>
      <c r="M64" s="367"/>
      <c r="N64" s="367"/>
      <c r="O64" s="367"/>
    </row>
    <row r="65" spans="1:15" s="368" customFormat="1">
      <c r="A65" s="400" t="s">
        <v>610</v>
      </c>
      <c r="B65" s="401"/>
      <c r="C65" s="293"/>
      <c r="D65" s="291"/>
      <c r="E65" s="291"/>
      <c r="F65" s="402"/>
      <c r="G65" s="535"/>
      <c r="H65" s="442"/>
      <c r="I65" s="442"/>
      <c r="J65" s="367"/>
      <c r="K65" s="367"/>
      <c r="L65" s="367"/>
      <c r="M65" s="367"/>
      <c r="N65" s="367"/>
      <c r="O65" s="367"/>
    </row>
    <row r="66" spans="1:15" s="368" customFormat="1">
      <c r="A66" s="368" t="s">
        <v>237</v>
      </c>
      <c r="B66" s="401"/>
      <c r="C66" s="293"/>
      <c r="D66" s="293"/>
      <c r="E66" s="293"/>
      <c r="F66" s="402"/>
      <c r="G66" s="535"/>
      <c r="H66" s="442"/>
      <c r="I66" s="442"/>
      <c r="J66" s="367"/>
      <c r="K66" s="367"/>
      <c r="L66" s="367"/>
      <c r="M66" s="367"/>
      <c r="N66" s="367"/>
      <c r="O66" s="367"/>
    </row>
    <row r="67" spans="1:15">
      <c r="A67" s="401"/>
      <c r="B67" s="401"/>
      <c r="C67" s="293"/>
      <c r="D67" s="293"/>
      <c r="E67" s="290"/>
      <c r="F67" s="402"/>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4"/>
  <sheetViews>
    <sheetView view="pageBreakPreview" topLeftCell="A55" zoomScaleNormal="100" zoomScaleSheetLayoutView="100" workbookViewId="0">
      <selection activeCell="G50" sqref="G50"/>
    </sheetView>
  </sheetViews>
  <sheetFormatPr defaultColWidth="9.140625" defaultRowHeight="12.75"/>
  <cols>
    <col min="1" max="1" width="6" style="278" customWidth="1"/>
    <col min="2" max="2" width="33.7109375" style="268" customWidth="1"/>
    <col min="3" max="3" width="12.28515625" style="268" customWidth="1"/>
    <col min="4" max="4" width="14.85546875" style="268" customWidth="1"/>
    <col min="5" max="5" width="20" style="268" customWidth="1"/>
    <col min="6" max="6" width="27" style="268" customWidth="1"/>
    <col min="7" max="7" width="18.42578125" style="268" customWidth="1"/>
    <col min="8" max="8" width="2.5703125" style="268" customWidth="1"/>
    <col min="9" max="9" width="14.28515625" style="24" customWidth="1"/>
    <col min="10" max="10" width="11.28515625" style="24" bestFit="1" customWidth="1"/>
    <col min="11" max="11" width="15" style="24" bestFit="1" customWidth="1"/>
    <col min="12" max="12" width="13.28515625" style="24" bestFit="1" customWidth="1"/>
    <col min="13" max="13" width="19.5703125" style="24" bestFit="1" customWidth="1"/>
    <col min="14" max="14" width="7.5703125" style="24" customWidth="1"/>
    <col min="15" max="15" width="13.28515625" style="24" bestFit="1" customWidth="1"/>
    <col min="16" max="16" width="8.7109375" style="24"/>
    <col min="17" max="18" width="9.140625" style="24"/>
    <col min="19" max="16384" width="9.140625" style="268"/>
  </cols>
  <sheetData>
    <row r="1" spans="1:18" ht="25.5" customHeight="1">
      <c r="A1" s="311" t="s">
        <v>519</v>
      </c>
      <c r="B1" s="311"/>
      <c r="C1" s="311"/>
      <c r="D1" s="311"/>
      <c r="E1" s="311"/>
      <c r="F1" s="311"/>
      <c r="G1" s="311"/>
      <c r="H1" s="272"/>
    </row>
    <row r="2" spans="1:18" ht="29.25" customHeight="1">
      <c r="A2" s="314" t="s">
        <v>520</v>
      </c>
      <c r="B2" s="314"/>
      <c r="C2" s="314"/>
      <c r="D2" s="314"/>
      <c r="E2" s="314"/>
      <c r="F2" s="314"/>
      <c r="G2" s="314"/>
      <c r="H2" s="273"/>
    </row>
    <row r="3" spans="1:18">
      <c r="A3" s="312" t="s">
        <v>262</v>
      </c>
      <c r="B3" s="312"/>
      <c r="C3" s="312"/>
      <c r="D3" s="312"/>
      <c r="E3" s="312"/>
      <c r="F3" s="312"/>
      <c r="G3" s="312"/>
      <c r="H3" s="274"/>
    </row>
    <row r="4" spans="1:18">
      <c r="A4" s="312"/>
      <c r="B4" s="312"/>
      <c r="C4" s="312"/>
      <c r="D4" s="312"/>
      <c r="E4" s="312"/>
      <c r="F4" s="312"/>
      <c r="G4" s="312"/>
      <c r="H4" s="274"/>
    </row>
    <row r="5" spans="1:18">
      <c r="A5" s="313" t="s">
        <v>636</v>
      </c>
      <c r="B5" s="313"/>
      <c r="C5" s="313"/>
      <c r="D5" s="313"/>
      <c r="E5" s="313"/>
      <c r="F5" s="313"/>
      <c r="G5" s="313"/>
      <c r="H5" s="267"/>
    </row>
    <row r="6" spans="1:18">
      <c r="A6" s="267"/>
      <c r="B6" s="267"/>
      <c r="C6" s="267"/>
      <c r="D6" s="267"/>
      <c r="E6" s="267"/>
      <c r="F6" s="1"/>
      <c r="G6" s="1"/>
      <c r="H6" s="1"/>
    </row>
    <row r="7" spans="1:18" ht="31.5" customHeight="1">
      <c r="A7" s="310" t="s">
        <v>244</v>
      </c>
      <c r="B7" s="310"/>
      <c r="C7" s="310" t="s">
        <v>623</v>
      </c>
      <c r="D7" s="310"/>
      <c r="E7" s="310"/>
      <c r="F7" s="310"/>
      <c r="G7" s="1"/>
      <c r="H7" s="1"/>
    </row>
    <row r="8" spans="1:18" ht="29.25" customHeight="1">
      <c r="A8" s="310" t="s">
        <v>242</v>
      </c>
      <c r="B8" s="310"/>
      <c r="C8" s="310" t="s">
        <v>456</v>
      </c>
      <c r="D8" s="310"/>
      <c r="E8" s="310"/>
      <c r="F8" s="310"/>
      <c r="G8" s="238"/>
      <c r="H8" s="247"/>
    </row>
    <row r="9" spans="1:18" ht="29.25" customHeight="1">
      <c r="A9" s="309" t="s">
        <v>241</v>
      </c>
      <c r="B9" s="309"/>
      <c r="C9" s="309" t="s">
        <v>243</v>
      </c>
      <c r="D9" s="309"/>
      <c r="E9" s="309"/>
      <c r="F9" s="309"/>
      <c r="G9" s="239"/>
      <c r="H9" s="247"/>
    </row>
    <row r="10" spans="1:18" ht="29.25" customHeight="1">
      <c r="A10" s="309" t="s">
        <v>245</v>
      </c>
      <c r="B10" s="309"/>
      <c r="C10" s="309" t="s">
        <v>660</v>
      </c>
      <c r="D10" s="309"/>
      <c r="E10" s="309"/>
      <c r="F10" s="309"/>
      <c r="G10" s="239"/>
      <c r="H10" s="248"/>
    </row>
    <row r="11" spans="1:18" ht="23.25" customHeight="1">
      <c r="A11" s="266"/>
      <c r="B11" s="266"/>
      <c r="C11" s="266"/>
      <c r="D11" s="266"/>
      <c r="E11" s="266"/>
      <c r="F11" s="266"/>
      <c r="G11" s="239"/>
      <c r="H11" s="248"/>
    </row>
    <row r="12" spans="1:18" s="246" customFormat="1" ht="18.75" customHeight="1">
      <c r="A12" s="249" t="s">
        <v>265</v>
      </c>
      <c r="B12" s="275"/>
      <c r="C12" s="275"/>
      <c r="D12" s="275"/>
      <c r="E12" s="275"/>
      <c r="F12" s="275"/>
      <c r="G12" s="275"/>
      <c r="H12" s="275"/>
      <c r="I12" s="24"/>
      <c r="J12" s="24"/>
      <c r="K12" s="24"/>
      <c r="L12" s="24"/>
      <c r="M12" s="24"/>
      <c r="N12" s="24"/>
      <c r="O12" s="24"/>
      <c r="P12" s="24"/>
      <c r="Q12" s="24"/>
      <c r="R12" s="24"/>
    </row>
    <row r="13" spans="1:18" s="34" customFormat="1" ht="51">
      <c r="A13" s="240" t="s">
        <v>200</v>
      </c>
      <c r="B13" s="240" t="s">
        <v>201</v>
      </c>
      <c r="C13" s="240" t="s">
        <v>199</v>
      </c>
      <c r="D13" s="240" t="s">
        <v>230</v>
      </c>
      <c r="E13" s="240" t="s">
        <v>202</v>
      </c>
      <c r="F13" s="240" t="s">
        <v>203</v>
      </c>
      <c r="G13" s="245" t="s">
        <v>204</v>
      </c>
      <c r="H13" s="250"/>
      <c r="I13" s="24"/>
      <c r="J13" s="24"/>
      <c r="K13" s="24"/>
      <c r="L13" s="24"/>
      <c r="M13" s="24"/>
      <c r="N13" s="24"/>
      <c r="O13" s="24"/>
      <c r="P13" s="24"/>
      <c r="Q13" s="24"/>
      <c r="R13" s="24"/>
    </row>
    <row r="14" spans="1:18" s="34" customFormat="1" ht="51">
      <c r="A14" s="240" t="s">
        <v>46</v>
      </c>
      <c r="B14" s="251" t="s">
        <v>533</v>
      </c>
      <c r="C14" s="240"/>
      <c r="D14" s="240"/>
      <c r="E14" s="240"/>
      <c r="F14" s="240"/>
      <c r="G14" s="245"/>
      <c r="H14" s="250"/>
      <c r="I14" s="24"/>
      <c r="J14" s="24"/>
      <c r="K14" s="24"/>
      <c r="L14" s="24"/>
      <c r="M14" s="24"/>
      <c r="N14" s="24"/>
      <c r="O14" s="24"/>
      <c r="P14" s="24"/>
      <c r="Q14" s="24"/>
      <c r="R14" s="24"/>
    </row>
    <row r="15" spans="1:18" s="271" customFormat="1" ht="51">
      <c r="A15" s="252" t="s">
        <v>56</v>
      </c>
      <c r="B15" s="252" t="s">
        <v>534</v>
      </c>
      <c r="C15" s="252">
        <v>2246</v>
      </c>
      <c r="D15" s="253"/>
      <c r="E15" s="253"/>
      <c r="F15" s="253"/>
      <c r="G15" s="257"/>
      <c r="I15" s="24"/>
      <c r="J15" s="24"/>
      <c r="K15" s="24"/>
      <c r="L15" s="24"/>
      <c r="M15" s="24"/>
      <c r="N15" s="24"/>
      <c r="O15" s="24"/>
      <c r="P15" s="24"/>
      <c r="Q15" s="24"/>
      <c r="R15" s="24"/>
    </row>
    <row r="16" spans="1:18" s="269" customFormat="1">
      <c r="A16" s="254">
        <v>1</v>
      </c>
      <c r="B16" s="254" t="s">
        <v>640</v>
      </c>
      <c r="C16" s="254">
        <v>2246.1</v>
      </c>
      <c r="D16" s="255">
        <v>19200</v>
      </c>
      <c r="E16" s="255">
        <v>178000</v>
      </c>
      <c r="F16" s="256">
        <v>3417600000</v>
      </c>
      <c r="G16" s="279">
        <v>3.5125292317656334E-2</v>
      </c>
      <c r="H16" s="270"/>
      <c r="I16" s="24"/>
      <c r="J16" s="24"/>
      <c r="K16" s="24"/>
      <c r="L16" s="24"/>
      <c r="M16" s="24"/>
      <c r="N16" s="24"/>
      <c r="O16" s="24"/>
      <c r="P16" s="24"/>
      <c r="Q16" s="24"/>
      <c r="R16" s="24"/>
    </row>
    <row r="17" spans="1:18" s="269" customFormat="1">
      <c r="A17" s="254">
        <v>2</v>
      </c>
      <c r="B17" s="254" t="s">
        <v>641</v>
      </c>
      <c r="C17" s="254">
        <v>2246.1999999999998</v>
      </c>
      <c r="D17" s="255">
        <v>90800</v>
      </c>
      <c r="E17" s="255">
        <v>40650</v>
      </c>
      <c r="F17" s="256">
        <v>3691020000</v>
      </c>
      <c r="G17" s="279">
        <v>3.7935439036258158E-2</v>
      </c>
      <c r="H17" s="270"/>
      <c r="I17" s="24"/>
      <c r="J17" s="24"/>
      <c r="K17" s="24"/>
      <c r="L17" s="24"/>
      <c r="M17" s="24"/>
      <c r="N17" s="24"/>
      <c r="O17" s="24"/>
      <c r="P17" s="24"/>
      <c r="Q17" s="24"/>
      <c r="R17" s="24"/>
    </row>
    <row r="18" spans="1:18" s="269" customFormat="1">
      <c r="A18" s="254">
        <v>3</v>
      </c>
      <c r="B18" s="254" t="s">
        <v>642</v>
      </c>
      <c r="C18" s="254">
        <v>2246.3000000000002</v>
      </c>
      <c r="D18" s="255">
        <v>393800</v>
      </c>
      <c r="E18" s="255">
        <v>30950</v>
      </c>
      <c r="F18" s="256">
        <v>12188110000</v>
      </c>
      <c r="G18" s="279">
        <v>0.1252665398378249</v>
      </c>
      <c r="H18" s="270"/>
      <c r="I18" s="24"/>
      <c r="J18" s="24"/>
      <c r="K18" s="24"/>
      <c r="L18" s="24"/>
      <c r="M18" s="24"/>
      <c r="N18" s="24"/>
      <c r="O18" s="24"/>
      <c r="P18" s="24"/>
      <c r="Q18" s="24"/>
      <c r="R18" s="24"/>
    </row>
    <row r="19" spans="1:18" s="269" customFormat="1">
      <c r="A19" s="254">
        <v>4</v>
      </c>
      <c r="B19" s="254" t="s">
        <v>643</v>
      </c>
      <c r="C19" s="254">
        <v>2246.4</v>
      </c>
      <c r="D19" s="255">
        <v>136900</v>
      </c>
      <c r="E19" s="255">
        <v>27950</v>
      </c>
      <c r="F19" s="256">
        <v>3826355000</v>
      </c>
      <c r="G19" s="279">
        <v>3.9326380467616426E-2</v>
      </c>
      <c r="H19" s="270"/>
      <c r="I19" s="24"/>
      <c r="J19" s="24"/>
      <c r="K19" s="24"/>
      <c r="L19" s="24"/>
      <c r="M19" s="24"/>
      <c r="N19" s="24"/>
      <c r="O19" s="24"/>
      <c r="P19" s="24"/>
      <c r="Q19" s="24"/>
      <c r="R19" s="24"/>
    </row>
    <row r="20" spans="1:18" s="269" customFormat="1">
      <c r="A20" s="254">
        <v>5</v>
      </c>
      <c r="B20" s="254" t="s">
        <v>644</v>
      </c>
      <c r="C20" s="254">
        <v>2246.5</v>
      </c>
      <c r="D20" s="255">
        <v>175000</v>
      </c>
      <c r="E20" s="255">
        <v>22100</v>
      </c>
      <c r="F20" s="256">
        <v>3867500000</v>
      </c>
      <c r="G20" s="279">
        <v>3.9749259140489199E-2</v>
      </c>
      <c r="H20" s="270"/>
      <c r="I20" s="24"/>
      <c r="J20" s="24"/>
      <c r="K20" s="24"/>
      <c r="L20" s="24"/>
      <c r="M20" s="24"/>
      <c r="N20" s="24"/>
      <c r="O20" s="24"/>
      <c r="P20" s="24"/>
      <c r="Q20" s="24"/>
      <c r="R20" s="24"/>
    </row>
    <row r="21" spans="1:18" s="269" customFormat="1">
      <c r="A21" s="254">
        <v>6</v>
      </c>
      <c r="B21" s="254" t="s">
        <v>645</v>
      </c>
      <c r="C21" s="254">
        <v>2246.6</v>
      </c>
      <c r="D21" s="255">
        <v>149900</v>
      </c>
      <c r="E21" s="255">
        <v>27950</v>
      </c>
      <c r="F21" s="256">
        <v>4189705000</v>
      </c>
      <c r="G21" s="279">
        <v>4.3060806662496003E-2</v>
      </c>
      <c r="H21" s="270"/>
      <c r="I21" s="24"/>
      <c r="J21" s="24"/>
      <c r="K21" s="24"/>
      <c r="L21" s="24"/>
      <c r="M21" s="24"/>
      <c r="N21" s="24"/>
      <c r="O21" s="24"/>
      <c r="P21" s="24"/>
      <c r="Q21" s="24"/>
      <c r="R21" s="24"/>
    </row>
    <row r="22" spans="1:18" s="269" customFormat="1">
      <c r="A22" s="254">
        <v>7</v>
      </c>
      <c r="B22" s="254" t="s">
        <v>646</v>
      </c>
      <c r="C22" s="254">
        <v>2246.6999999999998</v>
      </c>
      <c r="D22" s="255">
        <v>205600</v>
      </c>
      <c r="E22" s="255">
        <v>18750</v>
      </c>
      <c r="F22" s="256">
        <v>3855000000</v>
      </c>
      <c r="G22" s="279">
        <v>3.9620787068283349E-2</v>
      </c>
      <c r="H22" s="270"/>
      <c r="I22" s="24"/>
      <c r="J22" s="24"/>
      <c r="K22" s="24"/>
      <c r="L22" s="24"/>
      <c r="M22" s="24"/>
      <c r="N22" s="24"/>
      <c r="O22" s="24"/>
      <c r="P22" s="24"/>
      <c r="Q22" s="24"/>
      <c r="R22" s="24"/>
    </row>
    <row r="23" spans="1:18" s="269" customFormat="1">
      <c r="A23" s="254">
        <v>8</v>
      </c>
      <c r="B23" s="254" t="s">
        <v>647</v>
      </c>
      <c r="C23" s="254">
        <v>2246.8000000000002</v>
      </c>
      <c r="D23" s="255">
        <v>104000</v>
      </c>
      <c r="E23" s="255">
        <v>36700</v>
      </c>
      <c r="F23" s="256">
        <v>3816800000</v>
      </c>
      <c r="G23" s="279">
        <v>3.9228176415622276E-2</v>
      </c>
      <c r="H23" s="270"/>
      <c r="I23" s="24"/>
      <c r="J23" s="24"/>
      <c r="K23" s="24"/>
      <c r="L23" s="24"/>
      <c r="M23" s="24"/>
      <c r="N23" s="24"/>
      <c r="O23" s="24"/>
      <c r="P23" s="24"/>
      <c r="Q23" s="24"/>
      <c r="R23" s="24"/>
    </row>
    <row r="24" spans="1:18" s="269" customFormat="1" ht="13.5" customHeight="1">
      <c r="A24" s="254">
        <v>9</v>
      </c>
      <c r="B24" s="254" t="s">
        <v>648</v>
      </c>
      <c r="C24" s="254">
        <v>2246.9</v>
      </c>
      <c r="D24" s="255">
        <v>112600</v>
      </c>
      <c r="E24" s="255">
        <v>38900</v>
      </c>
      <c r="F24" s="256">
        <v>4380140000</v>
      </c>
      <c r="G24" s="279">
        <v>4.5018052988137644E-2</v>
      </c>
      <c r="H24" s="270"/>
      <c r="I24" s="24"/>
      <c r="J24" s="24"/>
      <c r="K24" s="24"/>
      <c r="L24" s="24"/>
      <c r="M24" s="24"/>
      <c r="N24" s="24"/>
      <c r="O24" s="24"/>
      <c r="P24" s="24"/>
      <c r="Q24" s="24"/>
      <c r="R24" s="24"/>
    </row>
    <row r="25" spans="1:18" s="269" customFormat="1">
      <c r="A25" s="254">
        <v>10</v>
      </c>
      <c r="B25" s="254" t="s">
        <v>649</v>
      </c>
      <c r="C25" s="265" t="s">
        <v>659</v>
      </c>
      <c r="D25" s="255">
        <v>153200</v>
      </c>
      <c r="E25" s="255">
        <v>41550</v>
      </c>
      <c r="F25" s="256">
        <v>6365460000</v>
      </c>
      <c r="G25" s="279">
        <v>6.542270693947469E-2</v>
      </c>
      <c r="H25" s="270"/>
      <c r="I25" s="24"/>
      <c r="J25" s="24"/>
      <c r="K25" s="24"/>
      <c r="L25" s="24"/>
      <c r="M25" s="24"/>
      <c r="N25" s="24"/>
      <c r="O25" s="24"/>
      <c r="P25" s="24"/>
      <c r="Q25" s="24"/>
      <c r="R25" s="24"/>
    </row>
    <row r="26" spans="1:18" s="269" customFormat="1">
      <c r="A26" s="254">
        <v>11</v>
      </c>
      <c r="B26" s="254" t="s">
        <v>650</v>
      </c>
      <c r="C26" s="254">
        <v>2246.11</v>
      </c>
      <c r="D26" s="255">
        <v>54600</v>
      </c>
      <c r="E26" s="255">
        <v>72300</v>
      </c>
      <c r="F26" s="256">
        <v>3947580000</v>
      </c>
      <c r="G26" s="279">
        <v>4.0572302623868739E-2</v>
      </c>
      <c r="H26" s="270"/>
      <c r="I26" s="24"/>
      <c r="J26" s="24"/>
      <c r="K26" s="24"/>
      <c r="L26" s="24"/>
      <c r="M26" s="24"/>
      <c r="N26" s="24"/>
      <c r="O26" s="24"/>
      <c r="P26" s="24"/>
      <c r="Q26" s="24"/>
      <c r="R26" s="24"/>
    </row>
    <row r="27" spans="1:18" s="269" customFormat="1">
      <c r="A27" s="254">
        <v>12</v>
      </c>
      <c r="B27" s="254" t="s">
        <v>651</v>
      </c>
      <c r="C27" s="265">
        <v>2246.12</v>
      </c>
      <c r="D27" s="255">
        <v>44100</v>
      </c>
      <c r="E27" s="255">
        <v>98800</v>
      </c>
      <c r="F27" s="256">
        <v>4357080000</v>
      </c>
      <c r="G27" s="279">
        <v>4.4781047709332299E-2</v>
      </c>
      <c r="H27" s="270"/>
      <c r="I27" s="24"/>
      <c r="J27" s="24"/>
      <c r="K27" s="24"/>
      <c r="L27" s="24"/>
      <c r="M27" s="24"/>
      <c r="N27" s="24"/>
      <c r="O27" s="24"/>
      <c r="P27" s="24"/>
      <c r="Q27" s="24"/>
      <c r="R27" s="24"/>
    </row>
    <row r="28" spans="1:18" s="269" customFormat="1">
      <c r="A28" s="254">
        <v>13</v>
      </c>
      <c r="B28" s="254" t="s">
        <v>652</v>
      </c>
      <c r="C28" s="254">
        <v>2246.13</v>
      </c>
      <c r="D28" s="255">
        <v>332200</v>
      </c>
      <c r="E28" s="255">
        <v>29000</v>
      </c>
      <c r="F28" s="256">
        <v>9633800000</v>
      </c>
      <c r="G28" s="279">
        <v>9.9013939937335441E-2</v>
      </c>
      <c r="H28" s="270"/>
      <c r="I28" s="24"/>
      <c r="J28" s="24"/>
      <c r="K28" s="24"/>
      <c r="L28" s="24"/>
      <c r="M28" s="24"/>
      <c r="N28" s="24"/>
      <c r="O28" s="24"/>
      <c r="P28" s="24"/>
      <c r="Q28" s="24"/>
      <c r="R28" s="24"/>
    </row>
    <row r="29" spans="1:18" s="269" customFormat="1">
      <c r="A29" s="254">
        <v>14</v>
      </c>
      <c r="B29" s="254" t="s">
        <v>653</v>
      </c>
      <c r="C29" s="265">
        <v>2246.14</v>
      </c>
      <c r="D29" s="255">
        <v>197100</v>
      </c>
      <c r="E29" s="255">
        <v>22500</v>
      </c>
      <c r="F29" s="256">
        <v>4434750000</v>
      </c>
      <c r="G29" s="279">
        <v>4.5579321777190554E-2</v>
      </c>
      <c r="H29" s="270"/>
      <c r="I29" s="24"/>
      <c r="J29" s="24"/>
      <c r="K29" s="24"/>
      <c r="L29" s="24"/>
      <c r="M29" s="24"/>
      <c r="N29" s="24"/>
      <c r="O29" s="24"/>
      <c r="P29" s="24"/>
      <c r="Q29" s="24"/>
      <c r="R29" s="24"/>
    </row>
    <row r="30" spans="1:18" s="269" customFormat="1">
      <c r="A30" s="254">
        <v>15</v>
      </c>
      <c r="B30" s="254" t="s">
        <v>654</v>
      </c>
      <c r="C30" s="254">
        <v>2246.15</v>
      </c>
      <c r="D30" s="255">
        <v>62900</v>
      </c>
      <c r="E30" s="255">
        <v>57600</v>
      </c>
      <c r="F30" s="256">
        <v>3623040000</v>
      </c>
      <c r="G30" s="279">
        <v>3.7236756518773881E-2</v>
      </c>
      <c r="H30" s="270"/>
      <c r="I30" s="24"/>
      <c r="J30" s="24"/>
      <c r="K30" s="24"/>
      <c r="L30" s="24"/>
      <c r="M30" s="24"/>
      <c r="N30" s="24"/>
      <c r="O30" s="24"/>
      <c r="P30" s="24"/>
      <c r="Q30" s="24"/>
      <c r="R30" s="24"/>
    </row>
    <row r="31" spans="1:18" s="269" customFormat="1">
      <c r="A31" s="254">
        <v>16</v>
      </c>
      <c r="B31" s="254" t="s">
        <v>655</v>
      </c>
      <c r="C31" s="265">
        <v>2246.16</v>
      </c>
      <c r="D31" s="255">
        <v>12812</v>
      </c>
      <c r="E31" s="255">
        <v>26400</v>
      </c>
      <c r="F31" s="256">
        <v>338236800</v>
      </c>
      <c r="G31" s="279">
        <v>3.4763186073819823E-3</v>
      </c>
      <c r="H31" s="270"/>
      <c r="I31" s="24"/>
      <c r="J31" s="24"/>
      <c r="K31" s="24"/>
      <c r="L31" s="24"/>
      <c r="M31" s="24"/>
      <c r="N31" s="24"/>
      <c r="O31" s="24"/>
      <c r="P31" s="24"/>
      <c r="Q31" s="24"/>
      <c r="R31" s="24"/>
    </row>
    <row r="32" spans="1:18" s="269" customFormat="1">
      <c r="A32" s="254">
        <v>17</v>
      </c>
      <c r="B32" s="254" t="s">
        <v>656</v>
      </c>
      <c r="C32" s="265">
        <v>2246.17</v>
      </c>
      <c r="D32" s="255">
        <v>106600</v>
      </c>
      <c r="E32" s="255">
        <v>35600</v>
      </c>
      <c r="F32" s="256">
        <v>3794960000</v>
      </c>
      <c r="G32" s="279">
        <v>3.9003710011064223E-2</v>
      </c>
      <c r="H32" s="270"/>
      <c r="I32" s="24"/>
      <c r="J32" s="24"/>
      <c r="K32" s="24"/>
      <c r="L32" s="24"/>
      <c r="M32" s="24"/>
      <c r="N32" s="24"/>
      <c r="O32" s="24"/>
      <c r="P32" s="24"/>
      <c r="Q32" s="24"/>
      <c r="R32" s="24"/>
    </row>
    <row r="33" spans="1:18" s="269" customFormat="1">
      <c r="A33" s="254">
        <v>18</v>
      </c>
      <c r="B33" s="254" t="s">
        <v>657</v>
      </c>
      <c r="C33" s="254">
        <v>2246.1799999999998</v>
      </c>
      <c r="D33" s="255">
        <v>156200</v>
      </c>
      <c r="E33" s="255">
        <v>40600</v>
      </c>
      <c r="F33" s="256">
        <v>6341720000</v>
      </c>
      <c r="G33" s="279">
        <v>6.5178712779941347E-2</v>
      </c>
      <c r="H33" s="270"/>
      <c r="I33" s="24"/>
      <c r="J33" s="24"/>
      <c r="K33" s="24"/>
      <c r="L33" s="24"/>
      <c r="M33" s="24"/>
      <c r="N33" s="24"/>
      <c r="O33" s="24"/>
      <c r="P33" s="24"/>
      <c r="Q33" s="24"/>
      <c r="R33" s="24"/>
    </row>
    <row r="34" spans="1:18" s="269" customFormat="1">
      <c r="A34" s="254">
        <v>19</v>
      </c>
      <c r="B34" s="254" t="s">
        <v>658</v>
      </c>
      <c r="C34" s="265">
        <v>2246.19</v>
      </c>
      <c r="D34" s="255">
        <v>78000</v>
      </c>
      <c r="E34" s="255">
        <v>48800</v>
      </c>
      <c r="F34" s="256">
        <v>3806400000</v>
      </c>
      <c r="G34" s="279">
        <v>3.9121287651547015E-2</v>
      </c>
      <c r="H34" s="270"/>
      <c r="I34" s="24"/>
      <c r="J34" s="24"/>
      <c r="K34" s="24"/>
      <c r="L34" s="24"/>
      <c r="M34" s="24"/>
      <c r="N34" s="24"/>
      <c r="O34" s="24"/>
      <c r="P34" s="24"/>
      <c r="Q34" s="24"/>
      <c r="R34" s="24"/>
    </row>
    <row r="35" spans="1:18" s="269" customFormat="1" ht="25.5">
      <c r="A35" s="252"/>
      <c r="B35" s="252" t="s">
        <v>323</v>
      </c>
      <c r="C35" s="265" t="s">
        <v>627</v>
      </c>
      <c r="D35" s="253">
        <v>2585512</v>
      </c>
      <c r="E35" s="253"/>
      <c r="F35" s="253">
        <v>89875256800</v>
      </c>
      <c r="G35" s="257">
        <v>0.92371683849029451</v>
      </c>
      <c r="H35" s="270"/>
      <c r="I35" s="24"/>
      <c r="J35" s="24"/>
      <c r="K35" s="24"/>
      <c r="L35" s="24"/>
      <c r="M35" s="24"/>
      <c r="N35" s="24"/>
      <c r="O35" s="24"/>
      <c r="P35" s="24"/>
      <c r="Q35" s="24"/>
      <c r="R35" s="24"/>
    </row>
    <row r="36" spans="1:18" s="271" customFormat="1" ht="63.75">
      <c r="A36" s="252" t="s">
        <v>133</v>
      </c>
      <c r="B36" s="252" t="s">
        <v>535</v>
      </c>
      <c r="C36" s="252">
        <v>2248</v>
      </c>
      <c r="D36" s="253"/>
      <c r="E36" s="253"/>
      <c r="F36" s="253"/>
      <c r="G36" s="279"/>
      <c r="H36" s="270"/>
      <c r="I36" s="24"/>
      <c r="J36" s="24"/>
      <c r="K36" s="24"/>
      <c r="L36" s="24"/>
      <c r="M36" s="24"/>
      <c r="N36" s="24"/>
      <c r="O36" s="24"/>
      <c r="P36" s="24"/>
      <c r="Q36" s="24"/>
      <c r="R36" s="24"/>
    </row>
    <row r="37" spans="1:18" s="271" customFormat="1" ht="25.5">
      <c r="A37" s="254"/>
      <c r="B37" s="254" t="s">
        <v>324</v>
      </c>
      <c r="C37" s="254">
        <v>2249</v>
      </c>
      <c r="D37" s="256"/>
      <c r="E37" s="256"/>
      <c r="F37" s="256"/>
      <c r="G37" s="279"/>
      <c r="H37" s="270"/>
      <c r="I37" s="24"/>
      <c r="J37" s="24"/>
      <c r="K37" s="24"/>
      <c r="L37" s="24"/>
      <c r="M37" s="24"/>
      <c r="N37" s="24"/>
      <c r="O37" s="24"/>
      <c r="P37" s="24"/>
      <c r="Q37" s="24"/>
      <c r="R37" s="24"/>
    </row>
    <row r="38" spans="1:18" s="269" customFormat="1" ht="25.5">
      <c r="A38" s="252"/>
      <c r="B38" s="252" t="s">
        <v>325</v>
      </c>
      <c r="C38" s="252">
        <v>2250</v>
      </c>
      <c r="D38" s="253">
        <v>2585512</v>
      </c>
      <c r="E38" s="253"/>
      <c r="F38" s="253">
        <v>89875256800</v>
      </c>
      <c r="G38" s="257">
        <v>0.9237168384902944</v>
      </c>
      <c r="I38" s="24"/>
      <c r="J38" s="24"/>
      <c r="K38" s="24"/>
      <c r="L38" s="24"/>
      <c r="M38" s="24"/>
      <c r="N38" s="24"/>
      <c r="O38" s="24"/>
      <c r="P38" s="24"/>
      <c r="Q38" s="24"/>
      <c r="R38" s="24"/>
    </row>
    <row r="39" spans="1:18" s="271" customFormat="1" ht="25.5">
      <c r="A39" s="252" t="s">
        <v>133</v>
      </c>
      <c r="B39" s="252" t="s">
        <v>326</v>
      </c>
      <c r="C39" s="252">
        <v>2251</v>
      </c>
      <c r="D39" s="253"/>
      <c r="E39" s="253"/>
      <c r="F39" s="253"/>
      <c r="G39" s="279"/>
      <c r="I39" s="24"/>
      <c r="J39" s="24"/>
      <c r="K39" s="24"/>
      <c r="L39" s="24"/>
      <c r="M39" s="24"/>
      <c r="N39" s="24"/>
      <c r="O39" s="24"/>
      <c r="P39" s="24"/>
      <c r="Q39" s="24"/>
      <c r="R39" s="24"/>
    </row>
    <row r="40" spans="1:18" s="271" customFormat="1" ht="25.5">
      <c r="A40" s="254"/>
      <c r="B40" s="252" t="s">
        <v>323</v>
      </c>
      <c r="C40" s="254">
        <v>2252</v>
      </c>
      <c r="D40" s="253"/>
      <c r="E40" s="256"/>
      <c r="F40" s="253"/>
      <c r="G40" s="279"/>
      <c r="I40" s="24"/>
      <c r="J40" s="24"/>
      <c r="K40" s="24"/>
      <c r="L40" s="24"/>
      <c r="M40" s="24"/>
      <c r="N40" s="24"/>
      <c r="O40" s="24"/>
      <c r="P40" s="24"/>
      <c r="Q40" s="24"/>
      <c r="R40" s="24"/>
    </row>
    <row r="41" spans="1:18" s="269" customFormat="1" ht="25.5">
      <c r="A41" s="252" t="s">
        <v>259</v>
      </c>
      <c r="B41" s="252" t="s">
        <v>327</v>
      </c>
      <c r="C41" s="252">
        <v>2253</v>
      </c>
      <c r="D41" s="253"/>
      <c r="E41" s="253"/>
      <c r="F41" s="253"/>
      <c r="G41" s="279"/>
      <c r="I41" s="24"/>
      <c r="J41" s="24"/>
      <c r="K41" s="24"/>
      <c r="L41" s="24"/>
      <c r="M41" s="242"/>
      <c r="N41" s="242"/>
      <c r="O41" s="242"/>
      <c r="P41" s="242"/>
      <c r="Q41" s="24"/>
      <c r="R41" s="24"/>
    </row>
    <row r="42" spans="1:18" s="271" customFormat="1" ht="25.5">
      <c r="A42" s="254" t="s">
        <v>258</v>
      </c>
      <c r="B42" s="254" t="s">
        <v>631</v>
      </c>
      <c r="C42" s="254">
        <v>2253.1</v>
      </c>
      <c r="D42" s="256"/>
      <c r="E42" s="256"/>
      <c r="F42" s="256"/>
      <c r="G42" s="279"/>
      <c r="I42" s="24"/>
      <c r="J42" s="24"/>
      <c r="K42" s="24"/>
      <c r="L42" s="24"/>
      <c r="M42" s="24"/>
      <c r="N42" s="24"/>
      <c r="O42" s="24"/>
      <c r="P42" s="24"/>
      <c r="Q42" s="24"/>
      <c r="R42" s="24"/>
    </row>
    <row r="43" spans="1:18" s="269" customFormat="1" ht="25.5">
      <c r="A43" s="252"/>
      <c r="B43" s="252" t="s">
        <v>323</v>
      </c>
      <c r="C43" s="252">
        <v>2254</v>
      </c>
      <c r="D43" s="253"/>
      <c r="E43" s="253"/>
      <c r="F43" s="253"/>
      <c r="G43" s="279"/>
      <c r="I43" s="24"/>
      <c r="J43" s="24"/>
      <c r="K43" s="24"/>
      <c r="L43" s="24"/>
      <c r="M43" s="24"/>
      <c r="N43" s="24"/>
      <c r="O43" s="24"/>
      <c r="P43" s="24"/>
      <c r="Q43" s="24"/>
      <c r="R43" s="24"/>
    </row>
    <row r="44" spans="1:18" s="269" customFormat="1" ht="25.5">
      <c r="A44" s="252"/>
      <c r="B44" s="252" t="s">
        <v>328</v>
      </c>
      <c r="C44" s="252">
        <v>2255</v>
      </c>
      <c r="D44" s="253">
        <v>2585512</v>
      </c>
      <c r="E44" s="253"/>
      <c r="F44" s="253">
        <v>89875256800</v>
      </c>
      <c r="G44" s="257">
        <v>0.9237168384902944</v>
      </c>
      <c r="I44" s="24"/>
      <c r="J44" s="24"/>
      <c r="K44" s="24"/>
      <c r="L44" s="24"/>
      <c r="M44" s="24"/>
      <c r="N44" s="24"/>
      <c r="O44" s="24"/>
      <c r="P44" s="24"/>
      <c r="Q44" s="24"/>
      <c r="R44" s="24"/>
    </row>
    <row r="45" spans="1:18" s="271" customFormat="1" ht="25.5">
      <c r="A45" s="252" t="s">
        <v>260</v>
      </c>
      <c r="B45" s="252" t="s">
        <v>329</v>
      </c>
      <c r="C45" s="252">
        <v>2256</v>
      </c>
      <c r="D45" s="253"/>
      <c r="E45" s="253"/>
      <c r="F45" s="253"/>
      <c r="G45" s="279"/>
      <c r="I45" s="24"/>
      <c r="J45" s="24"/>
      <c r="K45" s="24"/>
      <c r="L45" s="24"/>
      <c r="M45" s="242"/>
      <c r="N45" s="242"/>
      <c r="O45" s="242"/>
      <c r="P45" s="242"/>
      <c r="Q45" s="24"/>
      <c r="R45" s="24"/>
    </row>
    <row r="46" spans="1:18" s="271" customFormat="1" ht="25.5">
      <c r="A46" s="254">
        <v>1</v>
      </c>
      <c r="B46" s="254" t="s">
        <v>425</v>
      </c>
      <c r="C46" s="254">
        <v>2256.1</v>
      </c>
      <c r="D46" s="256" t="s">
        <v>442</v>
      </c>
      <c r="E46" s="256" t="s">
        <v>442</v>
      </c>
      <c r="F46" s="256"/>
      <c r="G46" s="279"/>
      <c r="I46" s="24"/>
      <c r="J46" s="24"/>
      <c r="K46" s="24"/>
      <c r="L46" s="24"/>
      <c r="M46" s="24"/>
      <c r="N46" s="24"/>
      <c r="O46" s="24"/>
      <c r="P46" s="24"/>
      <c r="Q46" s="24"/>
      <c r="R46" s="24"/>
    </row>
    <row r="47" spans="1:18" s="269" customFormat="1" ht="25.5">
      <c r="A47" s="254">
        <v>2</v>
      </c>
      <c r="B47" s="254" t="s">
        <v>455</v>
      </c>
      <c r="C47" s="254">
        <v>2256.1999999999998</v>
      </c>
      <c r="D47" s="256" t="s">
        <v>442</v>
      </c>
      <c r="E47" s="256" t="s">
        <v>442</v>
      </c>
      <c r="F47" s="256"/>
      <c r="G47" s="279"/>
      <c r="I47" s="24"/>
      <c r="J47" s="24"/>
      <c r="K47" s="24"/>
      <c r="L47" s="24"/>
      <c r="M47" s="24"/>
      <c r="N47" s="24"/>
      <c r="O47" s="242"/>
      <c r="P47" s="242"/>
      <c r="Q47" s="24"/>
      <c r="R47" s="24"/>
    </row>
    <row r="48" spans="1:18" s="269" customFormat="1" ht="25.5">
      <c r="A48" s="254">
        <v>3</v>
      </c>
      <c r="B48" s="254" t="s">
        <v>426</v>
      </c>
      <c r="C48" s="254">
        <v>2256.3000000000002</v>
      </c>
      <c r="D48" s="256" t="s">
        <v>442</v>
      </c>
      <c r="E48" s="256" t="s">
        <v>442</v>
      </c>
      <c r="F48" s="256">
        <v>14100000</v>
      </c>
      <c r="G48" s="279">
        <v>1.449164974481959E-4</v>
      </c>
      <c r="I48" s="24"/>
      <c r="J48" s="24"/>
      <c r="K48" s="24"/>
      <c r="L48" s="24"/>
      <c r="M48" s="24"/>
      <c r="N48" s="24"/>
      <c r="O48" s="242"/>
      <c r="P48" s="242"/>
      <c r="Q48" s="24"/>
      <c r="R48" s="24"/>
    </row>
    <row r="49" spans="1:18" s="269" customFormat="1" ht="25.5">
      <c r="A49" s="254">
        <v>4</v>
      </c>
      <c r="B49" s="254" t="s">
        <v>536</v>
      </c>
      <c r="C49" s="254">
        <v>2256.4</v>
      </c>
      <c r="D49" s="256" t="s">
        <v>442</v>
      </c>
      <c r="E49" s="256" t="s">
        <v>442</v>
      </c>
      <c r="F49" s="256"/>
      <c r="G49" s="279"/>
      <c r="I49" s="24"/>
      <c r="J49" s="24"/>
      <c r="K49" s="24"/>
      <c r="L49" s="24"/>
      <c r="M49" s="24"/>
      <c r="N49" s="24"/>
      <c r="O49" s="24"/>
      <c r="P49" s="24"/>
      <c r="Q49" s="24"/>
      <c r="R49" s="24"/>
    </row>
    <row r="50" spans="1:18" s="269" customFormat="1" ht="38.25">
      <c r="A50" s="254">
        <v>5</v>
      </c>
      <c r="B50" s="254" t="s">
        <v>427</v>
      </c>
      <c r="C50" s="254">
        <v>2256.5</v>
      </c>
      <c r="D50" s="256" t="s">
        <v>442</v>
      </c>
      <c r="E50" s="256" t="s">
        <v>442</v>
      </c>
      <c r="F50" s="256"/>
      <c r="G50" s="279"/>
      <c r="I50" s="24"/>
      <c r="J50" s="24"/>
      <c r="K50" s="24"/>
      <c r="L50" s="24"/>
      <c r="M50" s="24"/>
      <c r="N50" s="24"/>
      <c r="O50" s="24"/>
      <c r="P50" s="24"/>
      <c r="Q50" s="24"/>
      <c r="R50" s="24"/>
    </row>
    <row r="51" spans="1:18" s="269" customFormat="1" ht="25.5">
      <c r="A51" s="254">
        <v>6</v>
      </c>
      <c r="B51" s="254" t="s">
        <v>428</v>
      </c>
      <c r="C51" s="254">
        <v>2256.6</v>
      </c>
      <c r="D51" s="256" t="s">
        <v>442</v>
      </c>
      <c r="E51" s="256" t="s">
        <v>442</v>
      </c>
      <c r="F51" s="256"/>
      <c r="G51" s="279"/>
      <c r="I51" s="24"/>
      <c r="J51" s="24"/>
      <c r="K51" s="24"/>
      <c r="L51" s="24"/>
      <c r="M51" s="24"/>
      <c r="N51" s="24"/>
      <c r="O51" s="24"/>
      <c r="P51" s="24"/>
      <c r="Q51" s="24"/>
      <c r="R51" s="24"/>
    </row>
    <row r="52" spans="1:18" s="269" customFormat="1" ht="25.5">
      <c r="A52" s="254">
        <v>7</v>
      </c>
      <c r="B52" s="254" t="s">
        <v>430</v>
      </c>
      <c r="C52" s="254">
        <v>2256.6999999999998</v>
      </c>
      <c r="D52" s="256" t="s">
        <v>442</v>
      </c>
      <c r="E52" s="256" t="s">
        <v>442</v>
      </c>
      <c r="F52" s="256"/>
      <c r="G52" s="279"/>
      <c r="I52" s="24"/>
      <c r="J52" s="24"/>
      <c r="K52" s="24"/>
      <c r="L52" s="24"/>
      <c r="M52" s="24"/>
      <c r="N52" s="24"/>
      <c r="O52" s="24"/>
      <c r="P52" s="24"/>
      <c r="Q52" s="24"/>
      <c r="R52" s="24"/>
    </row>
    <row r="53" spans="1:18" s="269" customFormat="1" ht="25.5">
      <c r="A53" s="252"/>
      <c r="B53" s="252" t="s">
        <v>431</v>
      </c>
      <c r="C53" s="252">
        <v>2257</v>
      </c>
      <c r="D53" s="253" t="s">
        <v>442</v>
      </c>
      <c r="E53" s="253" t="s">
        <v>442</v>
      </c>
      <c r="F53" s="280">
        <v>14100000</v>
      </c>
      <c r="G53" s="257">
        <v>1.449164974481959E-4</v>
      </c>
      <c r="I53" s="24"/>
      <c r="J53" s="24"/>
      <c r="K53" s="24"/>
      <c r="L53" s="24"/>
      <c r="M53" s="24"/>
      <c r="N53" s="24"/>
      <c r="O53" s="24"/>
      <c r="P53" s="24"/>
      <c r="Q53" s="24"/>
      <c r="R53" s="24"/>
    </row>
    <row r="54" spans="1:18" s="271" customFormat="1" ht="25.5">
      <c r="A54" s="252" t="s">
        <v>261</v>
      </c>
      <c r="B54" s="252" t="s">
        <v>432</v>
      </c>
      <c r="C54" s="252">
        <v>2258</v>
      </c>
      <c r="D54" s="253" t="s">
        <v>442</v>
      </c>
      <c r="E54" s="253" t="s">
        <v>442</v>
      </c>
      <c r="F54" s="280">
        <v>7408054111</v>
      </c>
      <c r="G54" s="257">
        <v>7.6138245012257355E-2</v>
      </c>
      <c r="I54" s="24"/>
      <c r="J54" s="24"/>
      <c r="K54" s="24"/>
      <c r="L54" s="24"/>
      <c r="M54" s="24"/>
      <c r="N54" s="24"/>
      <c r="O54" s="242"/>
      <c r="P54" s="242"/>
      <c r="Q54" s="24"/>
      <c r="R54" s="24"/>
    </row>
    <row r="55" spans="1:18" s="271" customFormat="1" ht="25.5">
      <c r="A55" s="254">
        <v>1</v>
      </c>
      <c r="B55" s="254" t="s">
        <v>374</v>
      </c>
      <c r="C55" s="254">
        <v>2259</v>
      </c>
      <c r="D55" s="256" t="s">
        <v>442</v>
      </c>
      <c r="E55" s="256" t="s">
        <v>442</v>
      </c>
      <c r="F55" s="281">
        <v>7408054111</v>
      </c>
      <c r="G55" s="279">
        <v>7.6138245012257355E-2</v>
      </c>
      <c r="I55" s="24"/>
      <c r="J55" s="24"/>
      <c r="K55" s="24"/>
      <c r="L55" s="24"/>
      <c r="M55" s="24"/>
      <c r="N55" s="24"/>
      <c r="O55" s="242"/>
      <c r="P55" s="242"/>
      <c r="Q55" s="24"/>
      <c r="R55" s="24"/>
    </row>
    <row r="56" spans="1:18" s="269" customFormat="1" ht="25.5">
      <c r="A56" s="254">
        <v>1.1000000000000001</v>
      </c>
      <c r="B56" s="254" t="s">
        <v>518</v>
      </c>
      <c r="C56" s="254">
        <v>2259.1</v>
      </c>
      <c r="D56" s="256"/>
      <c r="E56" s="256"/>
      <c r="F56" s="281">
        <v>6732256905</v>
      </c>
      <c r="G56" s="279">
        <v>6.9192559616597996E-2</v>
      </c>
      <c r="I56" s="242"/>
      <c r="J56" s="242"/>
      <c r="K56" s="24"/>
      <c r="L56" s="24"/>
      <c r="M56" s="24"/>
      <c r="N56" s="24"/>
      <c r="O56" s="242"/>
      <c r="P56" s="242"/>
      <c r="Q56" s="24"/>
      <c r="R56" s="24"/>
    </row>
    <row r="57" spans="1:18" s="269" customFormat="1" ht="25.5">
      <c r="A57" s="254">
        <v>1.2</v>
      </c>
      <c r="B57" s="254" t="s">
        <v>434</v>
      </c>
      <c r="C57" s="254">
        <v>2259.1999999999998</v>
      </c>
      <c r="D57" s="256" t="s">
        <v>442</v>
      </c>
      <c r="E57" s="256" t="s">
        <v>442</v>
      </c>
      <c r="F57" s="281">
        <v>671779264</v>
      </c>
      <c r="G57" s="279">
        <v>6.9043899288799239E-3</v>
      </c>
      <c r="I57" s="24"/>
      <c r="J57" s="24"/>
      <c r="K57" s="24"/>
      <c r="L57" s="24"/>
      <c r="M57" s="24"/>
      <c r="N57" s="24"/>
      <c r="O57" s="242"/>
      <c r="P57" s="242"/>
      <c r="Q57" s="24"/>
      <c r="R57" s="24"/>
    </row>
    <row r="58" spans="1:18" s="269" customFormat="1" ht="38.25">
      <c r="A58" s="254">
        <v>1.3</v>
      </c>
      <c r="B58" s="254" t="s">
        <v>458</v>
      </c>
      <c r="C58" s="254">
        <v>2259.3000000000002</v>
      </c>
      <c r="D58" s="256"/>
      <c r="E58" s="256"/>
      <c r="F58" s="281">
        <v>4017942</v>
      </c>
      <c r="G58" s="279">
        <v>4.1295466779432567E-5</v>
      </c>
      <c r="I58" s="24"/>
      <c r="J58" s="24"/>
      <c r="K58" s="24"/>
      <c r="L58" s="24"/>
      <c r="M58" s="24"/>
      <c r="N58" s="24"/>
      <c r="O58" s="242"/>
      <c r="P58" s="242"/>
      <c r="Q58" s="24"/>
      <c r="R58" s="24"/>
    </row>
    <row r="59" spans="1:18" s="269" customFormat="1" ht="38.25">
      <c r="A59" s="254">
        <v>1.4</v>
      </c>
      <c r="B59" s="254" t="s">
        <v>433</v>
      </c>
      <c r="C59" s="254">
        <v>2259.4</v>
      </c>
      <c r="D59" s="256"/>
      <c r="E59" s="256"/>
      <c r="F59" s="281"/>
      <c r="G59" s="279"/>
      <c r="I59" s="24"/>
      <c r="J59" s="24"/>
      <c r="K59" s="24"/>
      <c r="L59" s="24"/>
      <c r="M59" s="24"/>
      <c r="N59" s="24"/>
      <c r="O59" s="242"/>
      <c r="P59" s="242"/>
      <c r="Q59" s="24"/>
      <c r="R59" s="24"/>
    </row>
    <row r="60" spans="1:18" s="269" customFormat="1" ht="38.25">
      <c r="A60" s="254">
        <v>2</v>
      </c>
      <c r="B60" s="254" t="s">
        <v>537</v>
      </c>
      <c r="C60" s="254"/>
      <c r="D60" s="256"/>
      <c r="E60" s="256"/>
      <c r="F60" s="281"/>
      <c r="G60" s="279"/>
      <c r="I60" s="24"/>
      <c r="J60" s="24"/>
      <c r="K60" s="24"/>
      <c r="L60" s="24"/>
      <c r="M60" s="24"/>
      <c r="N60" s="24"/>
      <c r="O60" s="242"/>
      <c r="P60" s="242"/>
      <c r="Q60" s="24"/>
      <c r="R60" s="24"/>
    </row>
    <row r="61" spans="1:18" s="269" customFormat="1" ht="25.5">
      <c r="A61" s="254">
        <v>3</v>
      </c>
      <c r="B61" s="254" t="s">
        <v>429</v>
      </c>
      <c r="C61" s="254">
        <v>2260</v>
      </c>
      <c r="D61" s="256" t="s">
        <v>442</v>
      </c>
      <c r="E61" s="256" t="s">
        <v>442</v>
      </c>
      <c r="F61" s="281"/>
      <c r="G61" s="279"/>
      <c r="I61" s="24"/>
      <c r="J61" s="24"/>
      <c r="K61" s="24"/>
      <c r="L61" s="24"/>
      <c r="M61" s="24"/>
      <c r="N61" s="24"/>
      <c r="O61" s="242"/>
      <c r="P61" s="242"/>
      <c r="Q61" s="24"/>
      <c r="R61" s="24"/>
    </row>
    <row r="62" spans="1:18" s="269" customFormat="1" ht="25.5">
      <c r="A62" s="254">
        <v>4</v>
      </c>
      <c r="B62" s="254" t="s">
        <v>435</v>
      </c>
      <c r="C62" s="254">
        <v>2261</v>
      </c>
      <c r="D62" s="256" t="s">
        <v>442</v>
      </c>
      <c r="E62" s="256" t="s">
        <v>442</v>
      </c>
      <c r="F62" s="281"/>
      <c r="G62" s="279"/>
      <c r="I62" s="24"/>
      <c r="J62" s="24"/>
      <c r="K62" s="24"/>
      <c r="L62" s="24"/>
      <c r="M62" s="24"/>
      <c r="N62" s="24"/>
      <c r="O62" s="242"/>
      <c r="P62" s="242"/>
      <c r="Q62" s="24"/>
      <c r="R62" s="24"/>
    </row>
    <row r="63" spans="1:18" s="269" customFormat="1" ht="25.5">
      <c r="A63" s="254">
        <v>5</v>
      </c>
      <c r="B63" s="254" t="s">
        <v>431</v>
      </c>
      <c r="C63" s="254">
        <v>2262</v>
      </c>
      <c r="D63" s="256"/>
      <c r="E63" s="256"/>
      <c r="F63" s="280">
        <v>7408054111</v>
      </c>
      <c r="G63" s="257">
        <v>7.6138245012257355E-2</v>
      </c>
      <c r="I63" s="24"/>
      <c r="J63" s="24"/>
      <c r="K63" s="24"/>
      <c r="L63" s="24"/>
      <c r="M63" s="24"/>
      <c r="N63" s="24"/>
      <c r="O63" s="242"/>
      <c r="P63" s="242"/>
      <c r="Q63" s="24"/>
      <c r="R63" s="24"/>
    </row>
    <row r="64" spans="1:18" s="269" customFormat="1" ht="25.5">
      <c r="A64" s="252" t="s">
        <v>142</v>
      </c>
      <c r="B64" s="252" t="s">
        <v>436</v>
      </c>
      <c r="C64" s="252">
        <v>2263</v>
      </c>
      <c r="D64" s="253"/>
      <c r="E64" s="253"/>
      <c r="F64" s="280">
        <v>97297410911</v>
      </c>
      <c r="G64" s="257">
        <v>1</v>
      </c>
      <c r="I64" s="24"/>
      <c r="J64" s="24"/>
      <c r="K64" s="24"/>
      <c r="L64" s="24"/>
      <c r="M64" s="24"/>
      <c r="N64" s="24"/>
      <c r="O64" s="242"/>
      <c r="P64" s="242"/>
      <c r="Q64" s="24"/>
      <c r="R64" s="24"/>
    </row>
    <row r="65" spans="1:18" s="271" customFormat="1">
      <c r="A65" s="258"/>
      <c r="B65" s="258"/>
      <c r="C65" s="258"/>
      <c r="D65" s="259"/>
      <c r="E65" s="259"/>
      <c r="F65" s="260"/>
      <c r="G65" s="261"/>
      <c r="I65" s="24"/>
      <c r="J65" s="24"/>
      <c r="K65" s="24"/>
      <c r="L65" s="24"/>
      <c r="M65" s="24"/>
      <c r="N65" s="24"/>
      <c r="O65" s="242"/>
      <c r="P65" s="242"/>
      <c r="Q65" s="24"/>
      <c r="R65" s="24"/>
    </row>
    <row r="66" spans="1:18" s="271" customFormat="1">
      <c r="A66" s="262"/>
      <c r="B66" s="263"/>
      <c r="C66" s="263"/>
      <c r="D66" s="263"/>
      <c r="E66" s="263"/>
      <c r="F66" s="263"/>
      <c r="G66" s="263"/>
      <c r="I66" s="24"/>
      <c r="J66" s="24"/>
      <c r="K66" s="24"/>
      <c r="L66" s="24"/>
      <c r="M66" s="24"/>
      <c r="N66" s="24"/>
      <c r="O66" s="24"/>
      <c r="P66" s="24"/>
      <c r="Q66" s="24"/>
      <c r="R66" s="24"/>
    </row>
    <row r="67" spans="1:18" s="34" customFormat="1">
      <c r="A67" s="264"/>
      <c r="B67" s="263"/>
      <c r="C67" s="263"/>
      <c r="D67" s="263"/>
      <c r="E67" s="263"/>
      <c r="F67" s="263"/>
      <c r="G67" s="263"/>
      <c r="H67" s="263"/>
      <c r="I67" s="24"/>
      <c r="J67" s="24"/>
      <c r="K67" s="24"/>
      <c r="L67" s="24"/>
      <c r="M67" s="24"/>
      <c r="N67" s="24"/>
      <c r="O67" s="24"/>
      <c r="P67" s="24"/>
      <c r="Q67" s="24"/>
      <c r="R67" s="24"/>
    </row>
    <row r="68" spans="1:18" s="34" customFormat="1">
      <c r="A68" s="25" t="s">
        <v>628</v>
      </c>
      <c r="B68" s="241"/>
      <c r="C68" s="26"/>
      <c r="D68" s="263"/>
      <c r="E68" s="27" t="s">
        <v>629</v>
      </c>
      <c r="F68" s="27"/>
      <c r="G68" s="241"/>
      <c r="H68" s="263"/>
      <c r="I68" s="24"/>
      <c r="J68" s="24"/>
      <c r="K68" s="24"/>
      <c r="L68" s="24"/>
      <c r="M68" s="24"/>
      <c r="N68" s="24"/>
      <c r="O68" s="24"/>
      <c r="P68" s="24"/>
      <c r="Q68" s="24"/>
      <c r="R68" s="24"/>
    </row>
    <row r="69" spans="1:18" s="34" customFormat="1">
      <c r="A69" s="243" t="s">
        <v>176</v>
      </c>
      <c r="B69" s="241"/>
      <c r="C69" s="26"/>
      <c r="D69" s="263"/>
      <c r="E69" s="244" t="s">
        <v>177</v>
      </c>
      <c r="F69" s="244"/>
      <c r="G69" s="241"/>
      <c r="H69" s="241"/>
      <c r="I69" s="24"/>
      <c r="J69" s="24"/>
      <c r="K69" s="24"/>
      <c r="L69" s="24"/>
      <c r="M69" s="24"/>
      <c r="N69" s="24"/>
      <c r="O69" s="24"/>
      <c r="P69" s="24"/>
      <c r="Q69" s="24"/>
      <c r="R69" s="24"/>
    </row>
    <row r="70" spans="1:18" s="34" customFormat="1">
      <c r="A70" s="241"/>
      <c r="B70" s="241"/>
      <c r="C70" s="26"/>
      <c r="D70" s="263"/>
      <c r="E70" s="26"/>
      <c r="F70" s="26"/>
      <c r="G70" s="241"/>
      <c r="H70" s="241"/>
      <c r="I70" s="24"/>
      <c r="J70" s="24"/>
      <c r="K70" s="24"/>
      <c r="L70" s="24"/>
      <c r="M70" s="24"/>
      <c r="N70" s="24"/>
      <c r="O70" s="24"/>
      <c r="P70" s="24"/>
      <c r="Q70" s="24"/>
      <c r="R70" s="24"/>
    </row>
    <row r="71" spans="1:18" s="34" customFormat="1">
      <c r="A71" s="241"/>
      <c r="B71" s="241"/>
      <c r="C71" s="26"/>
      <c r="D71" s="263"/>
      <c r="E71" s="26"/>
      <c r="F71" s="26"/>
      <c r="G71" s="241"/>
      <c r="H71" s="241"/>
      <c r="I71" s="24"/>
      <c r="J71" s="24"/>
      <c r="K71" s="24"/>
      <c r="L71" s="24"/>
      <c r="M71" s="24"/>
      <c r="N71" s="24"/>
      <c r="O71" s="24"/>
      <c r="P71" s="24"/>
      <c r="Q71" s="24"/>
      <c r="R71" s="24"/>
    </row>
    <row r="72" spans="1:18" s="34" customFormat="1">
      <c r="A72" s="241"/>
      <c r="B72" s="241"/>
      <c r="C72" s="26"/>
      <c r="D72" s="263"/>
      <c r="E72" s="26"/>
      <c r="F72" s="26"/>
      <c r="G72" s="241"/>
      <c r="H72" s="241"/>
      <c r="I72" s="24"/>
      <c r="J72" s="24"/>
      <c r="K72" s="24"/>
      <c r="L72" s="24"/>
      <c r="M72" s="24"/>
      <c r="N72" s="24"/>
      <c r="O72" s="24"/>
      <c r="P72" s="24"/>
      <c r="Q72" s="24"/>
      <c r="R72" s="24"/>
    </row>
    <row r="73" spans="1:18" s="34" customFormat="1">
      <c r="A73" s="241"/>
      <c r="B73" s="241"/>
      <c r="C73" s="26"/>
      <c r="D73" s="263"/>
      <c r="E73" s="26"/>
      <c r="F73" s="26"/>
      <c r="G73" s="241"/>
      <c r="H73" s="241"/>
      <c r="I73" s="24"/>
      <c r="J73" s="24"/>
      <c r="K73" s="24"/>
      <c r="L73" s="24"/>
      <c r="M73" s="24"/>
      <c r="N73" s="24"/>
      <c r="O73" s="24"/>
      <c r="P73" s="24"/>
      <c r="Q73" s="24"/>
      <c r="R73" s="24"/>
    </row>
    <row r="74" spans="1:18" s="34" customFormat="1">
      <c r="A74" s="241"/>
      <c r="B74" s="241"/>
      <c r="C74" s="26"/>
      <c r="D74" s="263"/>
      <c r="E74" s="26"/>
      <c r="F74" s="26"/>
      <c r="G74" s="241"/>
      <c r="H74" s="241"/>
      <c r="I74" s="24"/>
      <c r="J74" s="24"/>
      <c r="K74" s="24"/>
      <c r="L74" s="24"/>
      <c r="M74" s="24"/>
      <c r="N74" s="24"/>
      <c r="O74" s="24"/>
      <c r="P74" s="24"/>
      <c r="Q74" s="24"/>
      <c r="R74" s="24"/>
    </row>
    <row r="75" spans="1:18" s="34" customFormat="1">
      <c r="A75" s="241"/>
      <c r="B75" s="241"/>
      <c r="C75" s="26"/>
      <c r="D75" s="263"/>
      <c r="E75" s="26"/>
      <c r="F75" s="26"/>
      <c r="G75" s="241"/>
      <c r="H75" s="241"/>
      <c r="I75" s="24"/>
      <c r="J75" s="24"/>
      <c r="K75" s="24"/>
      <c r="L75" s="24"/>
      <c r="M75" s="24"/>
      <c r="N75" s="24"/>
      <c r="O75" s="24"/>
      <c r="P75" s="24"/>
      <c r="Q75" s="24"/>
      <c r="R75" s="24"/>
    </row>
    <row r="76" spans="1:18" s="34" customFormat="1">
      <c r="A76" s="241"/>
      <c r="B76" s="241"/>
      <c r="C76" s="26"/>
      <c r="D76" s="263"/>
      <c r="E76" s="26"/>
      <c r="F76" s="26"/>
      <c r="G76" s="241"/>
      <c r="H76" s="241"/>
      <c r="I76" s="24"/>
      <c r="J76" s="24"/>
      <c r="K76" s="24"/>
      <c r="L76" s="24"/>
      <c r="M76" s="24"/>
      <c r="N76" s="24"/>
      <c r="O76" s="24"/>
      <c r="P76" s="24"/>
      <c r="Q76" s="24"/>
      <c r="R76" s="24"/>
    </row>
    <row r="77" spans="1:18" s="34" customFormat="1">
      <c r="A77" s="28"/>
      <c r="B77" s="28"/>
      <c r="C77" s="29"/>
      <c r="D77" s="263"/>
      <c r="E77" s="29"/>
      <c r="F77" s="29"/>
      <c r="G77" s="28"/>
      <c r="H77" s="241"/>
      <c r="I77" s="24"/>
      <c r="J77" s="24"/>
      <c r="K77" s="24"/>
      <c r="L77" s="24"/>
      <c r="M77" s="24"/>
      <c r="N77" s="24"/>
      <c r="O77" s="24"/>
      <c r="P77" s="24"/>
      <c r="Q77" s="24"/>
      <c r="R77" s="24"/>
    </row>
    <row r="78" spans="1:18" s="34" customFormat="1">
      <c r="A78" s="25" t="s">
        <v>236</v>
      </c>
      <c r="B78" s="241"/>
      <c r="C78" s="26"/>
      <c r="D78" s="263"/>
      <c r="E78" s="27" t="s">
        <v>457</v>
      </c>
      <c r="F78" s="27"/>
      <c r="G78" s="241"/>
      <c r="H78" s="241"/>
      <c r="I78" s="24"/>
      <c r="J78" s="24"/>
      <c r="K78" s="24"/>
      <c r="L78" s="24"/>
      <c r="M78" s="24"/>
      <c r="N78" s="24"/>
      <c r="O78" s="24"/>
      <c r="P78" s="24"/>
      <c r="Q78" s="24"/>
      <c r="R78" s="24"/>
    </row>
    <row r="79" spans="1:18" s="34" customFormat="1">
      <c r="A79" s="25" t="s">
        <v>610</v>
      </c>
      <c r="B79" s="241"/>
      <c r="C79" s="26"/>
      <c r="D79" s="263"/>
      <c r="E79" s="27"/>
      <c r="F79" s="27"/>
      <c r="G79" s="241"/>
      <c r="H79" s="241"/>
      <c r="I79" s="24"/>
      <c r="J79" s="24"/>
      <c r="K79" s="24"/>
      <c r="L79" s="24"/>
      <c r="M79" s="24"/>
      <c r="N79" s="24"/>
      <c r="O79" s="24"/>
      <c r="P79" s="24"/>
      <c r="Q79" s="24"/>
      <c r="R79" s="24"/>
    </row>
    <row r="80" spans="1:18" s="34" customFormat="1">
      <c r="A80" s="1" t="s">
        <v>237</v>
      </c>
      <c r="B80" s="241"/>
      <c r="C80" s="26"/>
      <c r="D80" s="263"/>
      <c r="E80" s="26"/>
      <c r="F80" s="26"/>
      <c r="G80" s="241"/>
      <c r="H80" s="241"/>
      <c r="I80" s="24"/>
      <c r="J80" s="24"/>
      <c r="K80" s="24"/>
      <c r="L80" s="24"/>
      <c r="M80" s="24"/>
      <c r="N80" s="24"/>
      <c r="O80" s="24"/>
      <c r="P80" s="24"/>
      <c r="Q80" s="24"/>
      <c r="R80" s="24"/>
    </row>
    <row r="81" spans="1:18" s="34" customFormat="1">
      <c r="A81" s="264"/>
      <c r="B81" s="263"/>
      <c r="C81" s="263"/>
      <c r="D81" s="263"/>
      <c r="E81" s="263"/>
      <c r="F81" s="263"/>
      <c r="G81" s="263"/>
      <c r="H81" s="241"/>
      <c r="I81" s="24"/>
      <c r="J81" s="24"/>
      <c r="K81" s="24"/>
      <c r="L81" s="24"/>
      <c r="M81" s="24"/>
      <c r="N81" s="24"/>
      <c r="O81" s="24"/>
      <c r="P81" s="24"/>
      <c r="Q81" s="24"/>
      <c r="R81" s="24"/>
    </row>
    <row r="82" spans="1:18" s="34" customFormat="1">
      <c r="A82" s="276"/>
      <c r="B82" s="277"/>
      <c r="C82" s="277"/>
      <c r="D82" s="263"/>
      <c r="E82" s="277"/>
      <c r="F82" s="277"/>
      <c r="G82" s="277"/>
      <c r="H82" s="263"/>
      <c r="I82" s="24"/>
      <c r="J82" s="24"/>
      <c r="K82" s="24"/>
      <c r="L82" s="24"/>
      <c r="M82" s="24"/>
      <c r="N82" s="24"/>
      <c r="O82" s="24"/>
      <c r="P82" s="24"/>
      <c r="Q82" s="24"/>
      <c r="R82" s="24"/>
    </row>
    <row r="83" spans="1:18">
      <c r="A83" s="276"/>
      <c r="B83" s="277"/>
      <c r="C83" s="277"/>
      <c r="D83" s="277"/>
      <c r="E83" s="277"/>
      <c r="F83" s="277"/>
      <c r="G83" s="277"/>
      <c r="H83" s="277"/>
    </row>
    <row r="84" spans="1:18">
      <c r="A84" s="276"/>
      <c r="B84" s="277"/>
      <c r="C84" s="277"/>
      <c r="D84" s="277"/>
      <c r="E84" s="277"/>
      <c r="F84" s="277"/>
      <c r="G84" s="277"/>
      <c r="H84" s="277"/>
    </row>
    <row r="85" spans="1:18">
      <c r="A85" s="276"/>
      <c r="B85" s="277"/>
      <c r="C85" s="277"/>
      <c r="D85" s="277"/>
      <c r="E85" s="277"/>
      <c r="F85" s="277"/>
      <c r="G85" s="277"/>
      <c r="H85" s="277"/>
    </row>
    <row r="86" spans="1:18">
      <c r="A86" s="276"/>
      <c r="B86" s="277"/>
      <c r="C86" s="277"/>
      <c r="D86" s="277"/>
      <c r="E86" s="277"/>
      <c r="F86" s="277"/>
      <c r="G86" s="277"/>
      <c r="H86" s="277"/>
    </row>
    <row r="87" spans="1:18">
      <c r="A87" s="276"/>
      <c r="B87" s="277"/>
      <c r="C87" s="277"/>
      <c r="D87" s="277"/>
      <c r="E87" s="277"/>
      <c r="F87" s="277"/>
      <c r="G87" s="277"/>
      <c r="H87" s="277"/>
    </row>
    <row r="88" spans="1:18">
      <c r="A88" s="276"/>
      <c r="B88" s="277"/>
      <c r="C88" s="277"/>
      <c r="D88" s="277"/>
      <c r="E88" s="277"/>
      <c r="F88" s="277"/>
      <c r="G88" s="277"/>
      <c r="H88" s="277"/>
    </row>
    <row r="89" spans="1:18">
      <c r="A89" s="276"/>
      <c r="B89" s="277"/>
      <c r="C89" s="277"/>
      <c r="D89" s="277"/>
      <c r="E89" s="277"/>
      <c r="F89" s="277"/>
      <c r="G89" s="277"/>
      <c r="H89" s="277"/>
    </row>
    <row r="90" spans="1:18">
      <c r="A90" s="276"/>
      <c r="B90" s="277"/>
      <c r="C90" s="277"/>
      <c r="D90" s="277"/>
      <c r="E90" s="277"/>
      <c r="F90" s="277"/>
      <c r="G90" s="277"/>
      <c r="H90" s="277"/>
    </row>
    <row r="91" spans="1:18">
      <c r="A91" s="276"/>
      <c r="B91" s="277"/>
      <c r="C91" s="277"/>
      <c r="D91" s="277"/>
      <c r="E91" s="277"/>
      <c r="F91" s="277"/>
      <c r="G91" s="277"/>
      <c r="H91" s="277"/>
    </row>
    <row r="92" spans="1:18">
      <c r="A92" s="276"/>
      <c r="B92" s="277"/>
      <c r="C92" s="277"/>
      <c r="D92" s="277"/>
      <c r="E92" s="277"/>
      <c r="F92" s="277"/>
      <c r="G92" s="277"/>
      <c r="H92" s="277"/>
    </row>
    <row r="93" spans="1:18">
      <c r="A93" s="276"/>
      <c r="B93" s="277"/>
      <c r="C93" s="277"/>
      <c r="D93" s="277"/>
      <c r="E93" s="277"/>
      <c r="F93" s="277"/>
      <c r="G93" s="277"/>
      <c r="H93" s="277"/>
    </row>
    <row r="94" spans="1:18">
      <c r="A94" s="276"/>
      <c r="B94" s="277"/>
      <c r="C94" s="277"/>
      <c r="D94" s="277"/>
      <c r="E94" s="277"/>
      <c r="F94" s="277"/>
      <c r="G94" s="277"/>
      <c r="H94" s="277"/>
    </row>
    <row r="95" spans="1:18">
      <c r="A95" s="276"/>
      <c r="B95" s="277"/>
      <c r="C95" s="277"/>
      <c r="D95" s="277"/>
      <c r="E95" s="277"/>
      <c r="F95" s="277"/>
      <c r="G95" s="277"/>
      <c r="H95" s="277"/>
    </row>
    <row r="96" spans="1:18">
      <c r="A96" s="276"/>
      <c r="B96" s="277"/>
      <c r="C96" s="277"/>
      <c r="D96" s="277"/>
      <c r="E96" s="277"/>
      <c r="F96" s="277"/>
      <c r="G96" s="277"/>
      <c r="H96" s="277"/>
    </row>
    <row r="97" spans="1:8">
      <c r="A97" s="276"/>
      <c r="B97" s="277"/>
      <c r="C97" s="277"/>
      <c r="D97" s="277"/>
      <c r="E97" s="277"/>
      <c r="F97" s="277"/>
      <c r="G97" s="277"/>
      <c r="H97" s="277"/>
    </row>
    <row r="98" spans="1:8">
      <c r="A98" s="276"/>
      <c r="B98" s="277"/>
      <c r="C98" s="277"/>
      <c r="D98" s="277"/>
      <c r="E98" s="277"/>
      <c r="F98" s="277"/>
      <c r="G98" s="277"/>
      <c r="H98" s="277"/>
    </row>
    <row r="99" spans="1:8">
      <c r="A99" s="276"/>
      <c r="B99" s="277"/>
      <c r="C99" s="277"/>
      <c r="D99" s="277"/>
      <c r="E99" s="277"/>
      <c r="F99" s="277"/>
      <c r="G99" s="277"/>
      <c r="H99" s="277"/>
    </row>
    <row r="100" spans="1:8">
      <c r="A100" s="276"/>
      <c r="B100" s="277"/>
      <c r="C100" s="277"/>
      <c r="D100" s="277"/>
      <c r="E100" s="277"/>
      <c r="F100" s="277"/>
      <c r="G100" s="277"/>
      <c r="H100" s="277"/>
    </row>
    <row r="101" spans="1:8">
      <c r="A101" s="276"/>
      <c r="B101" s="277"/>
      <c r="C101" s="277"/>
      <c r="D101" s="277"/>
      <c r="E101" s="277"/>
      <c r="F101" s="277"/>
      <c r="G101" s="277"/>
      <c r="H101" s="277"/>
    </row>
    <row r="102" spans="1:8">
      <c r="A102" s="276"/>
      <c r="B102" s="277"/>
      <c r="C102" s="277"/>
      <c r="D102" s="277"/>
      <c r="E102" s="277"/>
      <c r="F102" s="277"/>
      <c r="G102" s="277"/>
      <c r="H102" s="277"/>
    </row>
    <row r="103" spans="1:8">
      <c r="A103" s="276"/>
      <c r="B103" s="277"/>
      <c r="C103" s="277"/>
      <c r="D103" s="277"/>
      <c r="E103" s="277"/>
      <c r="F103" s="277"/>
      <c r="G103" s="277"/>
      <c r="H103" s="277"/>
    </row>
    <row r="104" spans="1:8">
      <c r="A104" s="276"/>
      <c r="B104" s="277"/>
      <c r="C104" s="277"/>
      <c r="D104" s="277"/>
      <c r="E104" s="277"/>
      <c r="F104" s="277"/>
      <c r="G104" s="277"/>
      <c r="H104" s="277"/>
    </row>
    <row r="105" spans="1:8">
      <c r="A105" s="276"/>
      <c r="B105" s="277"/>
      <c r="C105" s="277"/>
      <c r="D105" s="277"/>
      <c r="E105" s="277"/>
      <c r="F105" s="277"/>
      <c r="G105" s="277"/>
      <c r="H105" s="277"/>
    </row>
    <row r="106" spans="1:8">
      <c r="A106" s="276"/>
      <c r="B106" s="277"/>
      <c r="C106" s="277"/>
      <c r="D106" s="277"/>
      <c r="E106" s="277"/>
      <c r="F106" s="277"/>
      <c r="G106" s="277"/>
      <c r="H106" s="277"/>
    </row>
    <row r="107" spans="1:8">
      <c r="A107" s="276"/>
      <c r="B107" s="277"/>
      <c r="C107" s="277"/>
      <c r="D107" s="277"/>
      <c r="E107" s="277"/>
      <c r="F107" s="277"/>
      <c r="G107" s="277"/>
      <c r="H107" s="277"/>
    </row>
    <row r="108" spans="1:8">
      <c r="A108" s="276"/>
      <c r="B108" s="277"/>
      <c r="C108" s="277"/>
      <c r="D108" s="277"/>
      <c r="E108" s="277"/>
      <c r="F108" s="277"/>
      <c r="G108" s="277"/>
      <c r="H108" s="277"/>
    </row>
    <row r="109" spans="1:8">
      <c r="A109" s="276"/>
      <c r="B109" s="277"/>
      <c r="C109" s="277"/>
      <c r="D109" s="277"/>
      <c r="E109" s="277"/>
      <c r="F109" s="277"/>
      <c r="G109" s="277"/>
      <c r="H109" s="277"/>
    </row>
    <row r="110" spans="1:8">
      <c r="A110" s="276"/>
      <c r="B110" s="277"/>
      <c r="C110" s="277"/>
      <c r="D110" s="277"/>
      <c r="E110" s="277"/>
      <c r="F110" s="277"/>
      <c r="G110" s="277"/>
      <c r="H110" s="277"/>
    </row>
    <row r="111" spans="1:8">
      <c r="A111" s="276"/>
      <c r="B111" s="277"/>
      <c r="C111" s="277"/>
      <c r="D111" s="277"/>
      <c r="E111" s="277"/>
      <c r="F111" s="277"/>
      <c r="G111" s="277"/>
      <c r="H111" s="277"/>
    </row>
    <row r="112" spans="1:8">
      <c r="A112" s="276"/>
      <c r="B112" s="277"/>
      <c r="C112" s="277"/>
      <c r="D112" s="277"/>
      <c r="E112" s="277"/>
      <c r="F112" s="277"/>
      <c r="G112" s="277"/>
      <c r="H112" s="277"/>
    </row>
    <row r="113" spans="1:8">
      <c r="A113" s="276"/>
      <c r="B113" s="277"/>
      <c r="C113" s="277"/>
      <c r="D113" s="277"/>
      <c r="E113" s="277"/>
      <c r="F113" s="277"/>
      <c r="G113" s="277"/>
      <c r="H113" s="277"/>
    </row>
    <row r="114" spans="1:8">
      <c r="A114" s="276"/>
      <c r="B114" s="277"/>
      <c r="C114" s="277"/>
      <c r="D114" s="277"/>
      <c r="E114" s="277"/>
      <c r="F114" s="277"/>
      <c r="G114" s="277"/>
      <c r="H114" s="277"/>
    </row>
    <row r="115" spans="1:8">
      <c r="A115" s="276"/>
      <c r="B115" s="277"/>
      <c r="C115" s="277"/>
      <c r="D115" s="277"/>
      <c r="E115" s="277"/>
      <c r="F115" s="277"/>
      <c r="G115" s="277"/>
      <c r="H115" s="277"/>
    </row>
    <row r="116" spans="1:8">
      <c r="A116" s="276"/>
      <c r="B116" s="277"/>
      <c r="C116" s="277"/>
      <c r="D116" s="277"/>
      <c r="E116" s="277"/>
      <c r="F116" s="277"/>
      <c r="G116" s="277"/>
      <c r="H116" s="277"/>
    </row>
    <row r="117" spans="1:8">
      <c r="A117" s="276"/>
      <c r="B117" s="277"/>
      <c r="C117" s="277"/>
      <c r="D117" s="277"/>
      <c r="E117" s="277"/>
      <c r="F117" s="277"/>
      <c r="G117" s="277"/>
      <c r="H117" s="277"/>
    </row>
    <row r="118" spans="1:8">
      <c r="A118" s="276"/>
      <c r="B118" s="277"/>
      <c r="C118" s="277"/>
      <c r="D118" s="277"/>
      <c r="E118" s="277"/>
      <c r="F118" s="277"/>
      <c r="G118" s="277"/>
      <c r="H118" s="277"/>
    </row>
    <row r="119" spans="1:8">
      <c r="A119" s="276"/>
      <c r="B119" s="277"/>
      <c r="C119" s="277"/>
      <c r="D119" s="277"/>
      <c r="E119" s="277"/>
      <c r="F119" s="277"/>
      <c r="G119" s="277"/>
      <c r="H119" s="277"/>
    </row>
    <row r="120" spans="1:8">
      <c r="A120" s="276"/>
      <c r="B120" s="277"/>
      <c r="C120" s="277"/>
      <c r="D120" s="277"/>
      <c r="E120" s="277"/>
      <c r="F120" s="277"/>
      <c r="G120" s="277"/>
      <c r="H120" s="277"/>
    </row>
    <row r="121" spans="1:8">
      <c r="A121" s="276"/>
      <c r="B121" s="277"/>
      <c r="C121" s="277"/>
      <c r="D121" s="277"/>
      <c r="E121" s="277"/>
      <c r="F121" s="277"/>
      <c r="G121" s="277"/>
      <c r="H121" s="277"/>
    </row>
    <row r="122" spans="1:8">
      <c r="A122" s="276"/>
      <c r="B122" s="277"/>
      <c r="C122" s="277"/>
      <c r="D122" s="277"/>
      <c r="E122" s="277"/>
      <c r="F122" s="277"/>
      <c r="G122" s="277"/>
      <c r="H122" s="277"/>
    </row>
    <row r="123" spans="1:8">
      <c r="A123" s="276"/>
      <c r="B123" s="277"/>
      <c r="C123" s="277"/>
      <c r="D123" s="277"/>
      <c r="E123" s="277"/>
      <c r="F123" s="277"/>
      <c r="G123" s="277"/>
      <c r="H123" s="277"/>
    </row>
    <row r="124" spans="1:8">
      <c r="A124" s="276"/>
      <c r="B124" s="277"/>
      <c r="C124" s="277"/>
      <c r="D124" s="277"/>
      <c r="E124" s="277"/>
      <c r="F124" s="277"/>
      <c r="G124" s="277"/>
      <c r="H124" s="277"/>
    </row>
    <row r="125" spans="1:8">
      <c r="A125" s="276"/>
      <c r="B125" s="277"/>
      <c r="C125" s="277"/>
      <c r="D125" s="277"/>
      <c r="E125" s="277"/>
      <c r="F125" s="277"/>
      <c r="G125" s="277"/>
      <c r="H125" s="277"/>
    </row>
    <row r="126" spans="1:8">
      <c r="A126" s="276"/>
      <c r="B126" s="277"/>
      <c r="C126" s="277"/>
      <c r="D126" s="277"/>
      <c r="E126" s="277"/>
      <c r="F126" s="277"/>
      <c r="G126" s="277"/>
      <c r="H126" s="277"/>
    </row>
    <row r="127" spans="1:8">
      <c r="A127" s="276"/>
      <c r="B127" s="277"/>
      <c r="C127" s="277"/>
      <c r="D127" s="277"/>
      <c r="E127" s="277"/>
      <c r="F127" s="277"/>
      <c r="G127" s="277"/>
      <c r="H127" s="277"/>
    </row>
    <row r="128" spans="1:8">
      <c r="A128" s="276"/>
      <c r="B128" s="277"/>
      <c r="C128" s="277"/>
      <c r="D128" s="277"/>
      <c r="E128" s="277"/>
      <c r="F128" s="277"/>
      <c r="G128" s="277"/>
      <c r="H128" s="277"/>
    </row>
    <row r="129" spans="1:8">
      <c r="A129" s="276"/>
      <c r="B129" s="277"/>
      <c r="C129" s="277"/>
      <c r="D129" s="277"/>
      <c r="E129" s="277"/>
      <c r="F129" s="277"/>
      <c r="G129" s="277"/>
      <c r="H129" s="277"/>
    </row>
    <row r="130" spans="1:8">
      <c r="A130" s="276"/>
      <c r="B130" s="277"/>
      <c r="C130" s="277"/>
      <c r="D130" s="277"/>
      <c r="E130" s="277"/>
      <c r="F130" s="277"/>
      <c r="G130" s="277"/>
      <c r="H130" s="277"/>
    </row>
    <row r="131" spans="1:8">
      <c r="A131" s="276"/>
      <c r="B131" s="277"/>
      <c r="C131" s="277"/>
      <c r="D131" s="277"/>
      <c r="E131" s="277"/>
      <c r="F131" s="277"/>
      <c r="G131" s="277"/>
      <c r="H131" s="277"/>
    </row>
    <row r="132" spans="1:8">
      <c r="A132" s="276"/>
      <c r="B132" s="277"/>
      <c r="C132" s="277"/>
      <c r="D132" s="277"/>
      <c r="E132" s="277"/>
      <c r="F132" s="277"/>
      <c r="G132" s="277"/>
      <c r="H132" s="277"/>
    </row>
    <row r="133" spans="1:8">
      <c r="A133" s="276"/>
      <c r="B133" s="277"/>
      <c r="C133" s="277"/>
      <c r="D133" s="277"/>
      <c r="E133" s="277"/>
      <c r="F133" s="277"/>
      <c r="G133" s="277"/>
      <c r="H133" s="277"/>
    </row>
    <row r="134" spans="1:8">
      <c r="A134" s="276"/>
      <c r="B134" s="277"/>
      <c r="C134" s="277"/>
      <c r="D134" s="277"/>
      <c r="E134" s="277"/>
      <c r="F134" s="277"/>
      <c r="G134" s="277"/>
      <c r="H134" s="277"/>
    </row>
    <row r="135" spans="1:8">
      <c r="A135" s="276"/>
      <c r="B135" s="277"/>
      <c r="C135" s="277"/>
      <c r="D135" s="277"/>
      <c r="E135" s="277"/>
      <c r="F135" s="277"/>
      <c r="G135" s="277"/>
      <c r="H135" s="277"/>
    </row>
    <row r="136" spans="1:8">
      <c r="A136" s="276"/>
      <c r="B136" s="277"/>
      <c r="C136" s="277"/>
      <c r="D136" s="277"/>
      <c r="E136" s="277"/>
      <c r="F136" s="277"/>
      <c r="G136" s="277"/>
      <c r="H136" s="277"/>
    </row>
    <row r="137" spans="1:8">
      <c r="A137" s="276"/>
      <c r="B137" s="277"/>
      <c r="C137" s="277"/>
      <c r="D137" s="277"/>
      <c r="E137" s="277"/>
      <c r="F137" s="277"/>
      <c r="G137" s="277"/>
      <c r="H137" s="277"/>
    </row>
    <row r="138" spans="1:8">
      <c r="A138" s="276"/>
      <c r="B138" s="277"/>
      <c r="C138" s="277"/>
      <c r="D138" s="277"/>
      <c r="E138" s="277"/>
      <c r="F138" s="277"/>
      <c r="G138" s="277"/>
      <c r="H138" s="277"/>
    </row>
    <row r="139" spans="1:8">
      <c r="A139" s="276"/>
      <c r="B139" s="277"/>
      <c r="C139" s="277"/>
      <c r="D139" s="277"/>
      <c r="E139" s="277"/>
      <c r="F139" s="277"/>
      <c r="G139" s="277"/>
      <c r="H139" s="277"/>
    </row>
    <row r="140" spans="1:8">
      <c r="A140" s="276"/>
      <c r="B140" s="277"/>
      <c r="C140" s="277"/>
      <c r="D140" s="277"/>
      <c r="E140" s="277"/>
      <c r="F140" s="277"/>
      <c r="G140" s="277"/>
      <c r="H140" s="277"/>
    </row>
    <row r="141" spans="1:8">
      <c r="A141" s="276"/>
      <c r="B141" s="277"/>
      <c r="C141" s="277"/>
      <c r="D141" s="277"/>
      <c r="E141" s="277"/>
      <c r="F141" s="277"/>
      <c r="G141" s="277"/>
      <c r="H141" s="277"/>
    </row>
    <row r="142" spans="1:8">
      <c r="A142" s="276"/>
      <c r="B142" s="277"/>
      <c r="C142" s="277"/>
      <c r="D142" s="277"/>
      <c r="E142" s="277"/>
      <c r="F142" s="277"/>
      <c r="G142" s="277"/>
      <c r="H142" s="277"/>
    </row>
    <row r="143" spans="1:8">
      <c r="A143" s="276"/>
      <c r="B143" s="277"/>
      <c r="C143" s="277"/>
      <c r="D143" s="277"/>
      <c r="E143" s="277"/>
      <c r="F143" s="277"/>
      <c r="G143" s="277"/>
      <c r="H143" s="277"/>
    </row>
    <row r="144" spans="1:8">
      <c r="A144" s="276"/>
      <c r="B144" s="277"/>
      <c r="C144" s="277"/>
      <c r="D144" s="277"/>
      <c r="E144" s="277"/>
      <c r="F144" s="277"/>
      <c r="G144" s="277"/>
      <c r="H144" s="277"/>
    </row>
    <row r="145" spans="1:8">
      <c r="A145" s="276"/>
      <c r="B145" s="277"/>
      <c r="C145" s="277"/>
      <c r="D145" s="277"/>
      <c r="E145" s="277"/>
      <c r="F145" s="277"/>
      <c r="G145" s="277"/>
      <c r="H145" s="277"/>
    </row>
    <row r="146" spans="1:8">
      <c r="A146" s="276"/>
      <c r="B146" s="277"/>
      <c r="C146" s="277"/>
      <c r="D146" s="277"/>
      <c r="E146" s="277"/>
      <c r="F146" s="277"/>
      <c r="G146" s="277"/>
      <c r="H146" s="277"/>
    </row>
    <row r="147" spans="1:8">
      <c r="A147" s="276"/>
      <c r="B147" s="277"/>
      <c r="C147" s="277"/>
      <c r="D147" s="277"/>
      <c r="E147" s="277"/>
      <c r="F147" s="277"/>
      <c r="G147" s="277"/>
      <c r="H147" s="277"/>
    </row>
    <row r="148" spans="1:8">
      <c r="A148" s="276"/>
      <c r="B148" s="277"/>
      <c r="C148" s="277"/>
      <c r="D148" s="277"/>
      <c r="E148" s="277"/>
      <c r="F148" s="277"/>
      <c r="G148" s="277"/>
      <c r="H148" s="277"/>
    </row>
    <row r="149" spans="1:8">
      <c r="A149" s="276"/>
      <c r="B149" s="277"/>
      <c r="C149" s="277"/>
      <c r="D149" s="277"/>
      <c r="E149" s="277"/>
      <c r="F149" s="277"/>
      <c r="G149" s="277"/>
      <c r="H149" s="277"/>
    </row>
    <row r="150" spans="1:8">
      <c r="A150" s="276"/>
      <c r="B150" s="277"/>
      <c r="C150" s="277"/>
      <c r="D150" s="277"/>
      <c r="E150" s="277"/>
      <c r="F150" s="277"/>
      <c r="G150" s="277"/>
      <c r="H150" s="277"/>
    </row>
    <row r="151" spans="1:8">
      <c r="A151" s="276"/>
      <c r="B151" s="277"/>
      <c r="C151" s="277"/>
      <c r="D151" s="277"/>
      <c r="E151" s="277"/>
      <c r="F151" s="277"/>
      <c r="G151" s="277"/>
      <c r="H151" s="277"/>
    </row>
    <row r="152" spans="1:8">
      <c r="A152" s="276"/>
      <c r="B152" s="277"/>
      <c r="C152" s="277"/>
      <c r="D152" s="277"/>
      <c r="E152" s="277"/>
      <c r="F152" s="277"/>
      <c r="G152" s="277"/>
      <c r="H152" s="277"/>
    </row>
    <row r="153" spans="1:8">
      <c r="A153" s="276"/>
      <c r="B153" s="277"/>
      <c r="C153" s="277"/>
      <c r="D153" s="277"/>
      <c r="E153" s="277"/>
      <c r="F153" s="277"/>
      <c r="G153" s="277"/>
      <c r="H153" s="277"/>
    </row>
    <row r="154" spans="1:8">
      <c r="H154" s="277"/>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7244094488188981" right="0.43307086614173229" top="0.51181102362204722" bottom="0.51181102362204722" header="0.31496062992125984" footer="0.31496062992125984"/>
  <pageSetup scale="73"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3" zoomScaleNormal="100" zoomScaleSheetLayoutView="100" workbookViewId="0">
      <selection activeCell="E16" sqref="E16"/>
    </sheetView>
  </sheetViews>
  <sheetFormatPr defaultColWidth="9.140625" defaultRowHeight="12.75"/>
  <cols>
    <col min="1" max="1" width="7.42578125" style="235" customWidth="1"/>
    <col min="2" max="2" width="5.28515625" style="235" customWidth="1"/>
    <col min="3" max="3" width="52.5703125" style="224" customWidth="1"/>
    <col min="4" max="4" width="11.7109375" style="224" customWidth="1"/>
    <col min="5" max="5" width="28.42578125" style="224" customWidth="1"/>
    <col min="6" max="6" width="29.85546875" style="224" customWidth="1"/>
    <col min="7" max="7" width="5.140625" style="224" customWidth="1"/>
    <col min="8" max="8" width="15.28515625" style="224" customWidth="1"/>
    <col min="9" max="9" width="12.7109375" style="224" bestFit="1" customWidth="1"/>
    <col min="10" max="10" width="15.7109375" style="224" hidden="1" customWidth="1"/>
    <col min="11" max="11" width="15.42578125" style="224" hidden="1" customWidth="1"/>
    <col min="12" max="12" width="9.140625" style="224"/>
    <col min="13" max="13" width="15" style="224" bestFit="1" customWidth="1"/>
    <col min="14" max="16384" width="9.140625" style="224"/>
  </cols>
  <sheetData>
    <row r="1" spans="1:13" ht="24.75" customHeight="1">
      <c r="A1" s="315" t="s">
        <v>580</v>
      </c>
      <c r="B1" s="315"/>
      <c r="C1" s="315"/>
      <c r="D1" s="315"/>
      <c r="E1" s="315"/>
      <c r="F1" s="315"/>
      <c r="G1" s="19"/>
      <c r="H1" s="19"/>
    </row>
    <row r="2" spans="1:13" ht="26.25" customHeight="1">
      <c r="A2" s="316" t="s">
        <v>581</v>
      </c>
      <c r="B2" s="316"/>
      <c r="C2" s="316"/>
      <c r="D2" s="316"/>
      <c r="E2" s="316"/>
      <c r="F2" s="316"/>
      <c r="G2" s="19"/>
      <c r="H2" s="19"/>
    </row>
    <row r="3" spans="1:13">
      <c r="A3" s="317" t="s">
        <v>582</v>
      </c>
      <c r="B3" s="317"/>
      <c r="C3" s="317"/>
      <c r="D3" s="317"/>
      <c r="E3" s="317"/>
      <c r="F3" s="317"/>
      <c r="G3" s="317"/>
      <c r="H3" s="297"/>
    </row>
    <row r="4" spans="1:13" ht="22.5" customHeight="1">
      <c r="A4" s="317"/>
      <c r="B4" s="317"/>
      <c r="C4" s="317"/>
      <c r="D4" s="317"/>
      <c r="E4" s="317"/>
      <c r="F4" s="317"/>
      <c r="G4" s="317"/>
      <c r="H4" s="297"/>
    </row>
    <row r="5" spans="1:13">
      <c r="A5" s="318" t="s">
        <v>635</v>
      </c>
      <c r="B5" s="318"/>
      <c r="C5" s="318"/>
      <c r="D5" s="318"/>
      <c r="E5" s="318"/>
      <c r="F5" s="318"/>
      <c r="G5" s="318"/>
      <c r="H5" s="298"/>
    </row>
    <row r="6" spans="1:13">
      <c r="A6" s="298"/>
      <c r="B6" s="298"/>
      <c r="C6" s="298"/>
      <c r="D6" s="298"/>
      <c r="E6" s="298"/>
      <c r="F6" s="19"/>
      <c r="G6" s="19"/>
      <c r="H6" s="19"/>
    </row>
    <row r="7" spans="1:13" ht="30.75" customHeight="1">
      <c r="A7" s="32"/>
      <c r="B7" s="319" t="s">
        <v>242</v>
      </c>
      <c r="C7" s="319"/>
      <c r="D7" s="319" t="s">
        <v>456</v>
      </c>
      <c r="E7" s="319"/>
      <c r="F7" s="319"/>
      <c r="G7" s="319"/>
      <c r="H7" s="225"/>
    </row>
    <row r="8" spans="1:13" ht="30.75" customHeight="1">
      <c r="A8" s="20"/>
      <c r="B8" s="324" t="s">
        <v>241</v>
      </c>
      <c r="C8" s="324"/>
      <c r="D8" s="324" t="s">
        <v>243</v>
      </c>
      <c r="E8" s="324"/>
      <c r="F8" s="324"/>
      <c r="G8" s="20"/>
      <c r="H8" s="226"/>
    </row>
    <row r="9" spans="1:13" ht="30.75" customHeight="1">
      <c r="A9" s="32"/>
      <c r="B9" s="319" t="s">
        <v>244</v>
      </c>
      <c r="C9" s="319"/>
      <c r="D9" s="319" t="s">
        <v>625</v>
      </c>
      <c r="E9" s="319"/>
      <c r="F9" s="319"/>
      <c r="G9" s="32"/>
      <c r="H9" s="225"/>
    </row>
    <row r="10" spans="1:13" ht="30.75" customHeight="1">
      <c r="A10" s="20"/>
      <c r="B10" s="324" t="s">
        <v>245</v>
      </c>
      <c r="C10" s="324"/>
      <c r="D10" s="324" t="s">
        <v>660</v>
      </c>
      <c r="E10" s="324"/>
      <c r="F10" s="324"/>
      <c r="G10" s="20"/>
      <c r="H10" s="226"/>
    </row>
    <row r="12" spans="1:13" s="19" customFormat="1" ht="58.5" customHeight="1">
      <c r="A12" s="320" t="s">
        <v>197</v>
      </c>
      <c r="B12" s="320"/>
      <c r="C12" s="296" t="s">
        <v>583</v>
      </c>
      <c r="D12" s="296" t="s">
        <v>174</v>
      </c>
      <c r="E12" s="296" t="s">
        <v>286</v>
      </c>
      <c r="F12" s="296" t="s">
        <v>287</v>
      </c>
    </row>
    <row r="13" spans="1:13" s="19" customFormat="1" ht="25.5">
      <c r="A13" s="223" t="s">
        <v>46</v>
      </c>
      <c r="B13" s="223"/>
      <c r="C13" s="227" t="s">
        <v>584</v>
      </c>
      <c r="D13" s="222" t="s">
        <v>585</v>
      </c>
      <c r="E13" s="282">
        <v>90418604924</v>
      </c>
      <c r="F13" s="282">
        <v>87208447355</v>
      </c>
      <c r="I13" s="33"/>
      <c r="J13" s="33"/>
      <c r="K13" s="33"/>
      <c r="L13" s="33"/>
      <c r="M13" s="33"/>
    </row>
    <row r="14" spans="1:13" s="19" customFormat="1" ht="38.25">
      <c r="A14" s="223" t="s">
        <v>56</v>
      </c>
      <c r="B14" s="223"/>
      <c r="C14" s="227" t="s">
        <v>586</v>
      </c>
      <c r="D14" s="222" t="s">
        <v>587</v>
      </c>
      <c r="E14" s="282">
        <v>660477197</v>
      </c>
      <c r="F14" s="282">
        <v>2149505955</v>
      </c>
      <c r="J14" s="33"/>
      <c r="K14" s="33"/>
      <c r="L14" s="33"/>
      <c r="M14" s="33"/>
    </row>
    <row r="15" spans="1:13" s="19" customFormat="1" ht="51">
      <c r="A15" s="321"/>
      <c r="B15" s="222" t="s">
        <v>110</v>
      </c>
      <c r="C15" s="228" t="s">
        <v>588</v>
      </c>
      <c r="D15" s="222" t="s">
        <v>589</v>
      </c>
      <c r="E15" s="283">
        <v>660477197</v>
      </c>
      <c r="F15" s="283">
        <v>2149505955</v>
      </c>
      <c r="J15" s="33"/>
      <c r="K15" s="33"/>
      <c r="L15" s="33"/>
      <c r="M15" s="33"/>
    </row>
    <row r="16" spans="1:13" s="19" customFormat="1" ht="51">
      <c r="A16" s="322"/>
      <c r="B16" s="222" t="s">
        <v>112</v>
      </c>
      <c r="C16" s="228" t="s">
        <v>590</v>
      </c>
      <c r="D16" s="222" t="s">
        <v>591</v>
      </c>
      <c r="E16" s="283"/>
      <c r="F16" s="283"/>
      <c r="J16" s="33"/>
      <c r="K16" s="33"/>
      <c r="L16" s="33"/>
      <c r="M16" s="33"/>
    </row>
    <row r="17" spans="1:13" s="19" customFormat="1" ht="51">
      <c r="A17" s="223" t="s">
        <v>133</v>
      </c>
      <c r="B17" s="223"/>
      <c r="C17" s="227" t="s">
        <v>592</v>
      </c>
      <c r="D17" s="223" t="s">
        <v>593</v>
      </c>
      <c r="E17" s="282">
        <v>1183150836</v>
      </c>
      <c r="F17" s="282">
        <v>1060651614</v>
      </c>
      <c r="H17" s="33"/>
      <c r="J17" s="33"/>
      <c r="K17" s="33"/>
      <c r="L17" s="33"/>
      <c r="M17" s="33"/>
    </row>
    <row r="18" spans="1:13" s="19" customFormat="1" ht="25.5">
      <c r="A18" s="321"/>
      <c r="B18" s="222" t="s">
        <v>594</v>
      </c>
      <c r="C18" s="228" t="s">
        <v>595</v>
      </c>
      <c r="D18" s="222" t="s">
        <v>596</v>
      </c>
      <c r="E18" s="283">
        <v>2393107886</v>
      </c>
      <c r="F18" s="283">
        <v>2422838605</v>
      </c>
      <c r="H18" s="33"/>
      <c r="J18" s="33"/>
      <c r="K18" s="33"/>
      <c r="L18" s="33"/>
      <c r="M18" s="33"/>
    </row>
    <row r="19" spans="1:13" s="19" customFormat="1" ht="25.5">
      <c r="A19" s="323"/>
      <c r="B19" s="222" t="s">
        <v>597</v>
      </c>
      <c r="C19" s="228" t="s">
        <v>598</v>
      </c>
      <c r="D19" s="222" t="s">
        <v>599</v>
      </c>
      <c r="E19" s="283">
        <v>1209957050</v>
      </c>
      <c r="F19" s="283">
        <v>1362186991</v>
      </c>
      <c r="H19" s="33"/>
      <c r="J19" s="33"/>
      <c r="K19" s="33"/>
      <c r="L19" s="33"/>
      <c r="M19" s="33"/>
    </row>
    <row r="20" spans="1:13" s="21" customFormat="1" ht="25.5">
      <c r="A20" s="223" t="s">
        <v>135</v>
      </c>
      <c r="B20" s="223"/>
      <c r="C20" s="229" t="s">
        <v>612</v>
      </c>
      <c r="D20" s="223" t="s">
        <v>600</v>
      </c>
      <c r="E20" s="282">
        <v>92262232957</v>
      </c>
      <c r="F20" s="282">
        <v>90418604924</v>
      </c>
      <c r="H20" s="22"/>
      <c r="J20" s="33"/>
      <c r="K20" s="33"/>
      <c r="L20" s="33"/>
      <c r="M20" s="33"/>
    </row>
    <row r="21" spans="1:13" s="19" customFormat="1">
      <c r="A21" s="223"/>
      <c r="B21" s="223"/>
      <c r="C21" s="227"/>
      <c r="D21" s="223"/>
      <c r="E21" s="236"/>
      <c r="F21" s="236"/>
    </row>
    <row r="22" spans="1:13" s="19" customFormat="1">
      <c r="A22" s="23"/>
      <c r="B22" s="23"/>
    </row>
    <row r="23" spans="1:13" s="19" customFormat="1">
      <c r="A23" s="230" t="s">
        <v>628</v>
      </c>
      <c r="C23" s="36"/>
      <c r="E23" s="37" t="s">
        <v>629</v>
      </c>
    </row>
    <row r="24" spans="1:13" s="19" customFormat="1">
      <c r="A24" s="231" t="s">
        <v>176</v>
      </c>
      <c r="C24" s="36"/>
      <c r="E24" s="39" t="s">
        <v>177</v>
      </c>
    </row>
    <row r="25" spans="1:13" s="19" customFormat="1">
      <c r="C25" s="36"/>
      <c r="E25" s="36"/>
    </row>
    <row r="26" spans="1:13" s="19" customFormat="1">
      <c r="C26" s="36"/>
      <c r="E26" s="36"/>
    </row>
    <row r="27" spans="1:13" s="19" customFormat="1">
      <c r="C27" s="36"/>
      <c r="E27" s="36"/>
    </row>
    <row r="28" spans="1:13" s="19" customFormat="1">
      <c r="C28" s="36"/>
      <c r="E28" s="36"/>
    </row>
    <row r="29" spans="1:13" s="19" customFormat="1">
      <c r="C29" s="36"/>
      <c r="E29" s="36"/>
    </row>
    <row r="30" spans="1:13" s="19" customFormat="1">
      <c r="C30" s="36"/>
      <c r="E30" s="36"/>
    </row>
    <row r="31" spans="1:13">
      <c r="A31" s="19"/>
      <c r="B31" s="19"/>
      <c r="C31" s="36"/>
      <c r="D31" s="19"/>
      <c r="E31" s="36"/>
    </row>
    <row r="32" spans="1:13">
      <c r="A32" s="232"/>
      <c r="B32" s="232"/>
      <c r="C32" s="29"/>
      <c r="D32" s="19"/>
      <c r="E32" s="29"/>
      <c r="F32" s="233"/>
    </row>
    <row r="33" spans="1:5">
      <c r="A33" s="234" t="s">
        <v>236</v>
      </c>
      <c r="B33" s="19"/>
      <c r="C33" s="36"/>
      <c r="D33" s="19"/>
      <c r="E33" s="27" t="s">
        <v>457</v>
      </c>
    </row>
    <row r="34" spans="1:5">
      <c r="A34" s="234" t="s">
        <v>610</v>
      </c>
      <c r="B34" s="19"/>
      <c r="C34" s="36"/>
      <c r="D34" s="19"/>
      <c r="E34" s="27"/>
    </row>
    <row r="35" spans="1:5">
      <c r="A35" s="19" t="s">
        <v>237</v>
      </c>
      <c r="B35" s="19"/>
      <c r="C35" s="36"/>
      <c r="D35" s="19"/>
      <c r="E35" s="26"/>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57"/>
  <sheetViews>
    <sheetView view="pageBreakPreview" topLeftCell="A28" zoomScaleNormal="100" zoomScaleSheetLayoutView="100" workbookViewId="0">
      <selection sqref="A1:XFD1048576"/>
    </sheetView>
  </sheetViews>
  <sheetFormatPr defaultColWidth="9.140625" defaultRowHeight="12.75"/>
  <cols>
    <col min="1" max="1" width="9.140625" style="443"/>
    <col min="2" max="2" width="59.42578125" style="443" customWidth="1"/>
    <col min="3" max="3" width="12.85546875" style="443" customWidth="1"/>
    <col min="4" max="4" width="28.85546875" style="443" customWidth="1"/>
    <col min="5" max="5" width="29.5703125" style="443" customWidth="1"/>
    <col min="6" max="6" width="4.85546875" style="443" customWidth="1"/>
    <col min="7" max="7" width="16.28515625" style="519" customWidth="1"/>
    <col min="8" max="8" width="21.7109375" style="443" customWidth="1"/>
    <col min="9" max="9" width="14.5703125" style="443" customWidth="1"/>
    <col min="10" max="12" width="9.140625" style="443" customWidth="1"/>
    <col min="13" max="16384" width="9.140625" style="443"/>
  </cols>
  <sheetData>
    <row r="1" spans="1:7" s="443" customFormat="1" ht="23.25" customHeight="1">
      <c r="A1" s="366" t="s">
        <v>519</v>
      </c>
      <c r="B1" s="366"/>
      <c r="C1" s="366"/>
      <c r="D1" s="366"/>
      <c r="E1" s="366"/>
      <c r="F1" s="366"/>
      <c r="G1" s="519"/>
    </row>
    <row r="2" spans="1:7" s="443" customFormat="1" ht="27" customHeight="1">
      <c r="A2" s="536" t="s">
        <v>520</v>
      </c>
      <c r="B2" s="536"/>
      <c r="C2" s="536"/>
      <c r="D2" s="536"/>
      <c r="E2" s="536"/>
      <c r="F2" s="536"/>
      <c r="G2" s="519"/>
    </row>
    <row r="3" spans="1:7" s="443" customFormat="1" ht="15" customHeight="1">
      <c r="A3" s="370" t="s">
        <v>262</v>
      </c>
      <c r="B3" s="370"/>
      <c r="C3" s="370"/>
      <c r="D3" s="370"/>
      <c r="E3" s="370"/>
      <c r="F3" s="370"/>
      <c r="G3" s="519"/>
    </row>
    <row r="4" spans="1:7" s="443" customFormat="1">
      <c r="A4" s="370"/>
      <c r="B4" s="370"/>
      <c r="C4" s="370"/>
      <c r="D4" s="370"/>
      <c r="E4" s="370"/>
      <c r="F4" s="370"/>
      <c r="G4" s="519"/>
    </row>
    <row r="5" spans="1:7" s="443" customFormat="1">
      <c r="A5" s="408" t="s">
        <v>635</v>
      </c>
      <c r="B5" s="408"/>
      <c r="C5" s="408"/>
      <c r="D5" s="408"/>
      <c r="E5" s="408"/>
      <c r="F5" s="408"/>
      <c r="G5" s="519"/>
    </row>
    <row r="6" spans="1:7" s="443" customFormat="1">
      <c r="A6" s="284"/>
      <c r="B6" s="284"/>
      <c r="C6" s="284"/>
      <c r="D6" s="284"/>
      <c r="E6" s="284"/>
      <c r="F6" s="368"/>
      <c r="G6" s="519"/>
    </row>
    <row r="7" spans="1:7" s="443" customFormat="1" ht="31.5" customHeight="1">
      <c r="A7" s="375" t="s">
        <v>665</v>
      </c>
      <c r="B7" s="375"/>
      <c r="C7" s="375" t="s">
        <v>625</v>
      </c>
      <c r="D7" s="375"/>
      <c r="E7" s="375"/>
      <c r="F7" s="375"/>
      <c r="G7" s="519"/>
    </row>
    <row r="8" spans="1:7" s="443" customFormat="1" ht="30" customHeight="1">
      <c r="A8" s="375" t="s">
        <v>661</v>
      </c>
      <c r="B8" s="375"/>
      <c r="C8" s="375" t="s">
        <v>662</v>
      </c>
      <c r="D8" s="375"/>
      <c r="E8" s="375"/>
      <c r="F8" s="375"/>
      <c r="G8" s="519"/>
    </row>
    <row r="9" spans="1:7" s="443" customFormat="1" ht="30" customHeight="1">
      <c r="A9" s="377" t="s">
        <v>663</v>
      </c>
      <c r="B9" s="377"/>
      <c r="C9" s="377" t="s">
        <v>664</v>
      </c>
      <c r="D9" s="377"/>
      <c r="E9" s="377"/>
      <c r="F9" s="377"/>
      <c r="G9" s="519"/>
    </row>
    <row r="10" spans="1:7" s="443" customFormat="1" ht="30" customHeight="1">
      <c r="A10" s="377" t="s">
        <v>667</v>
      </c>
      <c r="B10" s="377"/>
      <c r="C10" s="377" t="s">
        <v>660</v>
      </c>
      <c r="D10" s="377"/>
      <c r="E10" s="377"/>
      <c r="F10" s="377"/>
      <c r="G10" s="519"/>
    </row>
    <row r="11" spans="1:7" s="443" customFormat="1" ht="22.5" customHeight="1">
      <c r="A11" s="285"/>
      <c r="B11" s="285"/>
      <c r="C11" s="285"/>
      <c r="D11" s="285"/>
      <c r="E11" s="285"/>
      <c r="F11" s="285"/>
      <c r="G11" s="519"/>
    </row>
    <row r="12" spans="1:7" s="443" customFormat="1" ht="21" customHeight="1">
      <c r="A12" s="444" t="s">
        <v>266</v>
      </c>
      <c r="G12" s="519"/>
    </row>
    <row r="13" spans="1:7" s="539" customFormat="1" ht="25.5">
      <c r="A13" s="537" t="s">
        <v>200</v>
      </c>
      <c r="B13" s="537" t="s">
        <v>205</v>
      </c>
      <c r="C13" s="537" t="s">
        <v>206</v>
      </c>
      <c r="D13" s="538" t="s">
        <v>459</v>
      </c>
      <c r="E13" s="538" t="s">
        <v>460</v>
      </c>
      <c r="G13" s="540"/>
    </row>
    <row r="14" spans="1:7" s="449" customFormat="1" ht="25.5">
      <c r="A14" s="446" t="s">
        <v>46</v>
      </c>
      <c r="B14" s="541" t="s">
        <v>668</v>
      </c>
      <c r="C14" s="541" t="s">
        <v>147</v>
      </c>
      <c r="D14" s="542"/>
      <c r="E14" s="542"/>
      <c r="G14" s="519"/>
    </row>
    <row r="15" spans="1:7" s="449" customFormat="1" ht="51">
      <c r="A15" s="446">
        <v>1</v>
      </c>
      <c r="B15" s="541" t="s">
        <v>538</v>
      </c>
      <c r="C15" s="541" t="s">
        <v>148</v>
      </c>
      <c r="D15" s="543">
        <v>1.200107812538005E-2</v>
      </c>
      <c r="E15" s="544">
        <v>1.2001063529959131E-2</v>
      </c>
      <c r="G15" s="519"/>
    </row>
    <row r="16" spans="1:7" s="449" customFormat="1" ht="51">
      <c r="A16" s="446">
        <v>2</v>
      </c>
      <c r="B16" s="541" t="s">
        <v>539</v>
      </c>
      <c r="C16" s="541" t="s">
        <v>149</v>
      </c>
      <c r="D16" s="543">
        <v>3.5006409480202215E-3</v>
      </c>
      <c r="E16" s="544">
        <v>3.593222238763503E-3</v>
      </c>
      <c r="G16" s="519"/>
    </row>
    <row r="17" spans="1:10" s="449" customFormat="1" ht="63.75">
      <c r="A17" s="446">
        <v>3</v>
      </c>
      <c r="B17" s="545" t="s">
        <v>540</v>
      </c>
      <c r="C17" s="541" t="s">
        <v>150</v>
      </c>
      <c r="D17" s="543">
        <v>3.9669567091849076E-3</v>
      </c>
      <c r="E17" s="544">
        <v>3.9858768746922095E-3</v>
      </c>
      <c r="G17" s="519"/>
    </row>
    <row r="18" spans="1:10" s="449" customFormat="1" ht="38.25">
      <c r="A18" s="446">
        <v>4</v>
      </c>
      <c r="B18" s="541" t="s">
        <v>669</v>
      </c>
      <c r="C18" s="541" t="s">
        <v>151</v>
      </c>
      <c r="D18" s="543">
        <v>1.0393862008329505E-3</v>
      </c>
      <c r="E18" s="544">
        <v>1.0791549594947607E-3</v>
      </c>
      <c r="G18" s="546"/>
      <c r="H18" s="547"/>
      <c r="I18" s="367"/>
      <c r="J18" s="548"/>
    </row>
    <row r="19" spans="1:10" s="449" customFormat="1" ht="51">
      <c r="A19" s="446">
        <v>5</v>
      </c>
      <c r="B19" s="541" t="s">
        <v>541</v>
      </c>
      <c r="C19" s="541"/>
      <c r="D19" s="543">
        <v>0</v>
      </c>
      <c r="E19" s="544">
        <v>0</v>
      </c>
      <c r="G19" s="546"/>
      <c r="H19" s="547"/>
      <c r="I19" s="367"/>
      <c r="J19" s="548"/>
    </row>
    <row r="20" spans="1:10" s="449" customFormat="1" ht="51">
      <c r="A20" s="446">
        <v>6</v>
      </c>
      <c r="B20" s="541" t="s">
        <v>542</v>
      </c>
      <c r="C20" s="541"/>
      <c r="D20" s="543">
        <v>0</v>
      </c>
      <c r="E20" s="544">
        <v>0</v>
      </c>
      <c r="G20" s="546"/>
      <c r="H20" s="547"/>
      <c r="I20" s="417"/>
      <c r="J20" s="548"/>
    </row>
    <row r="21" spans="1:10" s="449" customFormat="1" ht="76.5">
      <c r="A21" s="446">
        <v>7</v>
      </c>
      <c r="B21" s="545" t="s">
        <v>670</v>
      </c>
      <c r="C21" s="541" t="s">
        <v>152</v>
      </c>
      <c r="D21" s="543">
        <v>5.0168441256216566E-3</v>
      </c>
      <c r="E21" s="544">
        <v>2.0340352838685183E-2</v>
      </c>
      <c r="G21" s="546"/>
      <c r="H21" s="547"/>
      <c r="I21" s="417"/>
      <c r="J21" s="548"/>
    </row>
    <row r="22" spans="1:10" s="449" customFormat="1" ht="25.5">
      <c r="A22" s="446">
        <v>8</v>
      </c>
      <c r="B22" s="541" t="s">
        <v>543</v>
      </c>
      <c r="C22" s="541" t="s">
        <v>153</v>
      </c>
      <c r="D22" s="543">
        <v>2.5524906109039791E-2</v>
      </c>
      <c r="E22" s="544">
        <v>4.099967044159479E-2</v>
      </c>
      <c r="G22" s="546"/>
      <c r="H22" s="547"/>
      <c r="I22" s="367"/>
      <c r="J22" s="548"/>
    </row>
    <row r="23" spans="1:10" s="449" customFormat="1" ht="63.75">
      <c r="A23" s="446">
        <v>9</v>
      </c>
      <c r="B23" s="545" t="s">
        <v>671</v>
      </c>
      <c r="C23" s="541" t="s">
        <v>154</v>
      </c>
      <c r="D23" s="544">
        <v>1.2838985266304823</v>
      </c>
      <c r="E23" s="544">
        <v>6.43331096188248</v>
      </c>
      <c r="G23" s="546"/>
      <c r="H23" s="547"/>
      <c r="I23" s="367"/>
      <c r="J23" s="548"/>
    </row>
    <row r="24" spans="1:10" s="449" customFormat="1" ht="51">
      <c r="A24" s="446">
        <v>10</v>
      </c>
      <c r="B24" s="545" t="s">
        <v>544</v>
      </c>
      <c r="C24" s="541"/>
      <c r="D24" s="544"/>
      <c r="E24" s="544"/>
      <c r="G24" s="546"/>
      <c r="H24" s="547"/>
      <c r="I24" s="367"/>
      <c r="J24" s="548"/>
    </row>
    <row r="25" spans="1:10" s="449" customFormat="1" ht="25.5">
      <c r="A25" s="446" t="s">
        <v>56</v>
      </c>
      <c r="B25" s="541" t="s">
        <v>672</v>
      </c>
      <c r="C25" s="541" t="s">
        <v>155</v>
      </c>
      <c r="D25" s="543"/>
      <c r="E25" s="549"/>
      <c r="G25" s="546"/>
      <c r="H25" s="547"/>
      <c r="I25" s="367"/>
      <c r="J25" s="548"/>
    </row>
    <row r="26" spans="1:10" s="449" customFormat="1" ht="25.5">
      <c r="A26" s="550">
        <v>1</v>
      </c>
      <c r="B26" s="541" t="s">
        <v>673</v>
      </c>
      <c r="C26" s="541" t="s">
        <v>156</v>
      </c>
      <c r="D26" s="549">
        <v>68909059500</v>
      </c>
      <c r="E26" s="551">
        <v>68073837100</v>
      </c>
      <c r="G26" s="546"/>
      <c r="H26" s="547"/>
      <c r="I26" s="367"/>
      <c r="J26" s="548"/>
    </row>
    <row r="27" spans="1:10" s="449" customFormat="1" ht="25.5">
      <c r="A27" s="552"/>
      <c r="B27" s="541" t="s">
        <v>674</v>
      </c>
      <c r="C27" s="541" t="s">
        <v>157</v>
      </c>
      <c r="D27" s="549">
        <v>68909059500</v>
      </c>
      <c r="E27" s="549">
        <v>68073837100</v>
      </c>
      <c r="G27" s="546"/>
      <c r="H27" s="547"/>
      <c r="I27" s="367"/>
      <c r="J27" s="548"/>
    </row>
    <row r="28" spans="1:10" s="449" customFormat="1" ht="38.25">
      <c r="A28" s="553"/>
      <c r="B28" s="541" t="s">
        <v>675</v>
      </c>
      <c r="C28" s="541" t="s">
        <v>158</v>
      </c>
      <c r="D28" s="554">
        <v>6890905.9500000002</v>
      </c>
      <c r="E28" s="555">
        <v>6807383.71</v>
      </c>
      <c r="G28" s="546"/>
      <c r="H28" s="547"/>
      <c r="I28" s="367"/>
      <c r="J28" s="548"/>
    </row>
    <row r="29" spans="1:10" s="449" customFormat="1" ht="25.5">
      <c r="A29" s="550">
        <v>2</v>
      </c>
      <c r="B29" s="541" t="s">
        <v>676</v>
      </c>
      <c r="C29" s="541" t="s">
        <v>159</v>
      </c>
      <c r="D29" s="549">
        <v>913955800</v>
      </c>
      <c r="E29" s="549">
        <v>835222400</v>
      </c>
      <c r="G29" s="546"/>
      <c r="H29" s="547"/>
      <c r="I29" s="367"/>
      <c r="J29" s="548"/>
    </row>
    <row r="30" spans="1:10" s="449" customFormat="1" ht="25.5">
      <c r="A30" s="552"/>
      <c r="B30" s="541" t="s">
        <v>677</v>
      </c>
      <c r="C30" s="541" t="s">
        <v>160</v>
      </c>
      <c r="D30" s="556">
        <v>183678.41</v>
      </c>
      <c r="E30" s="556">
        <v>189665.03</v>
      </c>
      <c r="G30" s="546"/>
      <c r="H30" s="547"/>
      <c r="I30" s="367"/>
      <c r="J30" s="548"/>
    </row>
    <row r="31" spans="1:10" s="449" customFormat="1" ht="25.5">
      <c r="A31" s="552"/>
      <c r="B31" s="541" t="s">
        <v>678</v>
      </c>
      <c r="C31" s="541" t="s">
        <v>161</v>
      </c>
      <c r="D31" s="549">
        <v>1836784100</v>
      </c>
      <c r="E31" s="549">
        <v>1896650300</v>
      </c>
      <c r="G31" s="546"/>
      <c r="H31" s="547"/>
      <c r="I31" s="367"/>
      <c r="J31" s="548"/>
    </row>
    <row r="32" spans="1:10" s="449" customFormat="1" ht="25.5">
      <c r="A32" s="552"/>
      <c r="B32" s="541" t="s">
        <v>679</v>
      </c>
      <c r="C32" s="541" t="s">
        <v>162</v>
      </c>
      <c r="D32" s="556">
        <v>-92282.83</v>
      </c>
      <c r="E32" s="556">
        <v>-106142.79</v>
      </c>
      <c r="G32" s="546"/>
      <c r="H32" s="547"/>
      <c r="I32" s="367"/>
      <c r="J32" s="548"/>
    </row>
    <row r="33" spans="1:10" s="449" customFormat="1" ht="38.25">
      <c r="A33" s="553"/>
      <c r="B33" s="541" t="s">
        <v>680</v>
      </c>
      <c r="C33" s="541" t="s">
        <v>163</v>
      </c>
      <c r="D33" s="549">
        <v>-922828300</v>
      </c>
      <c r="E33" s="549">
        <v>-1061427900</v>
      </c>
      <c r="G33" s="546"/>
      <c r="H33" s="547"/>
      <c r="I33" s="367"/>
      <c r="J33" s="548"/>
    </row>
    <row r="34" spans="1:10" s="449" customFormat="1" ht="25.5">
      <c r="A34" s="550">
        <v>3</v>
      </c>
      <c r="B34" s="541" t="s">
        <v>681</v>
      </c>
      <c r="C34" s="541" t="s">
        <v>164</v>
      </c>
      <c r="D34" s="448">
        <v>69823015300</v>
      </c>
      <c r="E34" s="549">
        <v>68909059500</v>
      </c>
      <c r="G34" s="546"/>
      <c r="H34" s="547"/>
      <c r="I34" s="367"/>
      <c r="J34" s="548"/>
    </row>
    <row r="35" spans="1:10" s="449" customFormat="1" ht="51">
      <c r="A35" s="552"/>
      <c r="B35" s="541" t="s">
        <v>545</v>
      </c>
      <c r="C35" s="541" t="s">
        <v>165</v>
      </c>
      <c r="D35" s="448">
        <v>69823015300</v>
      </c>
      <c r="E35" s="549">
        <v>68909059500</v>
      </c>
      <c r="G35" s="546"/>
      <c r="H35" s="547"/>
      <c r="I35" s="367"/>
      <c r="J35" s="548"/>
    </row>
    <row r="36" spans="1:10" s="449" customFormat="1" ht="25.5">
      <c r="A36" s="553"/>
      <c r="B36" s="541" t="s">
        <v>546</v>
      </c>
      <c r="C36" s="541" t="s">
        <v>166</v>
      </c>
      <c r="D36" s="554">
        <v>6982301.5300000003</v>
      </c>
      <c r="E36" s="555">
        <v>6890905.9500000002</v>
      </c>
      <c r="G36" s="546"/>
      <c r="H36" s="547"/>
      <c r="I36" s="367"/>
      <c r="J36" s="548"/>
    </row>
    <row r="37" spans="1:10" s="449" customFormat="1" ht="51">
      <c r="A37" s="446">
        <v>4</v>
      </c>
      <c r="B37" s="541" t="s">
        <v>682</v>
      </c>
      <c r="C37" s="541" t="s">
        <v>167</v>
      </c>
      <c r="D37" s="544">
        <v>2.0000000000000001E-4</v>
      </c>
      <c r="E37" s="544">
        <v>2.0000000000000001E-4</v>
      </c>
      <c r="G37" s="546"/>
      <c r="H37" s="547"/>
      <c r="I37" s="367"/>
      <c r="J37" s="548"/>
    </row>
    <row r="38" spans="1:10" s="449" customFormat="1" ht="25.5">
      <c r="A38" s="446">
        <v>5</v>
      </c>
      <c r="B38" s="541" t="s">
        <v>683</v>
      </c>
      <c r="C38" s="541" t="s">
        <v>168</v>
      </c>
      <c r="D38" s="544">
        <v>0.61499999999999999</v>
      </c>
      <c r="E38" s="544">
        <v>0.62180000000000002</v>
      </c>
      <c r="G38" s="546"/>
      <c r="H38" s="547"/>
      <c r="I38" s="367"/>
      <c r="J38" s="548"/>
    </row>
    <row r="39" spans="1:10" s="449" customFormat="1" ht="25.5">
      <c r="A39" s="446">
        <v>6</v>
      </c>
      <c r="B39" s="541" t="s">
        <v>684</v>
      </c>
      <c r="C39" s="541" t="s">
        <v>169</v>
      </c>
      <c r="D39" s="544">
        <v>1.6000000000000001E-3</v>
      </c>
      <c r="E39" s="544">
        <v>8.9999999999999998E-4</v>
      </c>
      <c r="G39" s="546"/>
      <c r="H39" s="547"/>
      <c r="J39" s="548"/>
    </row>
    <row r="40" spans="1:10" s="449" customFormat="1" ht="25.5">
      <c r="A40" s="446">
        <v>7</v>
      </c>
      <c r="B40" s="541" t="s">
        <v>685</v>
      </c>
      <c r="C40" s="541" t="s">
        <v>170</v>
      </c>
      <c r="D40" s="551">
        <v>2232</v>
      </c>
      <c r="E40" s="551">
        <v>2160</v>
      </c>
      <c r="G40" s="546"/>
      <c r="H40" s="547"/>
    </row>
    <row r="41" spans="1:10" s="449" customFormat="1" ht="25.5">
      <c r="A41" s="446">
        <v>7</v>
      </c>
      <c r="B41" s="541" t="s">
        <v>547</v>
      </c>
      <c r="C41" s="541" t="s">
        <v>602</v>
      </c>
      <c r="D41" s="557">
        <v>13213.72</v>
      </c>
      <c r="E41" s="557">
        <v>13121.43</v>
      </c>
      <c r="G41" s="558"/>
      <c r="H41" s="547"/>
    </row>
    <row r="42" spans="1:10" s="449" customFormat="1" ht="51">
      <c r="A42" s="446">
        <v>8</v>
      </c>
      <c r="B42" s="541" t="s">
        <v>548</v>
      </c>
      <c r="C42" s="541" t="s">
        <v>603</v>
      </c>
      <c r="D42" s="544"/>
      <c r="E42" s="544"/>
      <c r="G42" s="519"/>
    </row>
    <row r="43" spans="1:10" s="403" customFormat="1">
      <c r="D43" s="559"/>
      <c r="E43" s="559"/>
      <c r="G43" s="535"/>
    </row>
    <row r="44" spans="1:10" s="403" customFormat="1">
      <c r="G44" s="535"/>
    </row>
    <row r="45" spans="1:10" s="403" customFormat="1">
      <c r="A45" s="451" t="s">
        <v>628</v>
      </c>
      <c r="B45" s="368"/>
      <c r="C45" s="452"/>
      <c r="D45" s="560" t="s">
        <v>629</v>
      </c>
      <c r="G45" s="535"/>
    </row>
    <row r="46" spans="1:10" s="403" customFormat="1">
      <c r="A46" s="453" t="s">
        <v>176</v>
      </c>
      <c r="B46" s="368"/>
      <c r="C46" s="452"/>
      <c r="D46" s="561" t="s">
        <v>177</v>
      </c>
      <c r="G46" s="535"/>
    </row>
    <row r="47" spans="1:10" s="403" customFormat="1">
      <c r="A47" s="368"/>
      <c r="B47" s="368"/>
      <c r="C47" s="452"/>
      <c r="D47" s="452"/>
      <c r="G47" s="535"/>
    </row>
    <row r="48" spans="1:10" s="403" customFormat="1">
      <c r="A48" s="368"/>
      <c r="B48" s="368"/>
      <c r="C48" s="452"/>
      <c r="D48" s="452"/>
      <c r="G48" s="535"/>
    </row>
    <row r="49" spans="1:7" s="403" customFormat="1">
      <c r="A49" s="368"/>
      <c r="B49" s="368"/>
      <c r="C49" s="452"/>
      <c r="D49" s="452"/>
      <c r="G49" s="535"/>
    </row>
    <row r="50" spans="1:7" s="403" customFormat="1">
      <c r="A50" s="368"/>
      <c r="B50" s="368"/>
      <c r="C50" s="452"/>
      <c r="D50" s="452"/>
      <c r="G50" s="535"/>
    </row>
    <row r="51" spans="1:7" s="403" customFormat="1">
      <c r="A51" s="368"/>
      <c r="B51" s="368"/>
      <c r="C51" s="452"/>
      <c r="D51" s="452"/>
      <c r="G51" s="535"/>
    </row>
    <row r="52" spans="1:7" s="403" customFormat="1">
      <c r="A52" s="368"/>
      <c r="B52" s="368"/>
      <c r="C52" s="452"/>
      <c r="D52" s="452"/>
      <c r="G52" s="535"/>
    </row>
    <row r="53" spans="1:7" s="403" customFormat="1">
      <c r="A53" s="368"/>
      <c r="B53" s="368"/>
      <c r="C53" s="452"/>
      <c r="D53" s="452"/>
      <c r="G53" s="535"/>
    </row>
    <row r="54" spans="1:7" s="403" customFormat="1">
      <c r="A54" s="404"/>
      <c r="B54" s="404"/>
      <c r="C54" s="452"/>
      <c r="D54" s="294"/>
      <c r="E54" s="294"/>
      <c r="G54" s="535"/>
    </row>
    <row r="55" spans="1:7" s="403" customFormat="1">
      <c r="A55" s="400" t="s">
        <v>236</v>
      </c>
      <c r="B55" s="368"/>
      <c r="C55" s="452"/>
      <c r="D55" s="291" t="s">
        <v>457</v>
      </c>
      <c r="G55" s="535"/>
    </row>
    <row r="56" spans="1:7" s="403" customFormat="1">
      <c r="A56" s="400" t="s">
        <v>610</v>
      </c>
      <c r="B56" s="368"/>
      <c r="C56" s="452"/>
      <c r="D56" s="291"/>
      <c r="G56" s="535"/>
    </row>
    <row r="57" spans="1:7" s="403" customFormat="1">
      <c r="A57" s="368" t="s">
        <v>237</v>
      </c>
      <c r="B57" s="368"/>
      <c r="C57" s="452"/>
      <c r="D57" s="293"/>
      <c r="G57" s="535"/>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8"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sbwVjfA/Xe53cRxS3i4TK2D/hps=</DigestValue>
    </Reference>
    <Reference URI="#idOfficeObject" Type="http://www.w3.org/2000/09/xmldsig#Object">
      <DigestMethod Algorithm="http://www.w3.org/2000/09/xmldsig#sha1"/>
      <DigestValue>Nxr9iCqDGvlmOe4FTQlcN5M0Z78=</DigestValue>
    </Reference>
    <Reference URI="#idSignedProperties" Type="http://uri.etsi.org/01903#SignedProperties">
      <Transforms>
        <Transform Algorithm="http://www.w3.org/TR/2001/REC-xml-c14n-20010315"/>
      </Transforms>
      <DigestMethod Algorithm="http://www.w3.org/2000/09/xmldsig#sha1"/>
      <DigestValue>2FC/NpJIX1nPfdHv9R0Yz8gPmlg=</DigestValue>
    </Reference>
  </SignedInfo>
  <SignatureValue>CztraP8DugHkbaVXqmQBp5y4j9pWQ/uJnsE2idRRuYrCPy6Vn0P+Frwqyph+hlPejWbRPQ2JNKMn
dEOBLu6OxYeVphTxdw7oXjrZiAyNCMrIKZ/VI5NfCpYASSGofGZ+9EJDkj5YajuAcrWrGpKh1lk/
kWs0cyxLLNMggJ5FfKfkJ8lGBNKSEQ+5Of34l5GOyvkXDnShChQN01BCFYstoAMUzngHxIkwUj1t
1u9Bu/t7qlDKe6kZOi6+5VICuID1LdVuLHaAGRsh4Y2FucjLy49B/OvtgHgs79xVumYp5fMrbc8O
stqbP+gdN4cy4KuybLrlYxw3hKcfTprd3wltPw==</SignatureValue>
  <KeyInfo>
    <X509Data>
      <X509Certificate>MIIFkDCCBHigAwIBAgIQVAEBAVgCX9gpWjqeRKe/4zANBgkqhkiG9w0BAQsFADBcMQswCQYDVQQG
EwJWTjEzMDEGA1UECgwqVklFVE5BTSBQT1NUUyBBTkQgVEVMRUNPTU1VTklDQVRJT05TIEdST1VQ
MRgwFgYDVQQDDA9WTlBULUNBIFNIQS0yNTYwHhcNMjQwNjI1MTE0ODAwWhcNMjUwNzI4MTEwOTQ3
WjCB1DELMAkGA1UEBhMCVk4xEjAQBgNVBAgMCUjDgCBO4buYSTEcMBoGA1UEBwwTUXXhuq1uIEhv
w6BuIEtp4bq/bTFvMG0GA1UEAwxmTkfDgk4gSMOATkcgVEjGr8agTkcgTeG6oEkgQ+G7lCBQSOG6
pk4gxJDhuqZVIFTGryBWw4AgUEjDgVQgVFJJ4buCTiBWSeG7hlQgTkFNIC0gQ0hJIE5Iw4FOSCBI
w4AgVEjDgE5IMSIwIAYKCZImiZPyLGQBAQwSTVNUOjAxMDAxNTA2MTktMDczMIIBIjANBgkqhkiG
9w0BAQEFAAOCAQ8AMIIBCgKCAQEAzPBjTuh7+BTxkrDN/2zwkQHXQAFeOVNjE8VqMNDlNL7/mx2r
fZyhI88eBPHVYF0nMwMzm/sVNmsAfgxdtyV86zhodk1M4NtlaSRaKPpg1YRA1OQMYrdBmB19SJjl
YUMGiwRTVDtnQgHDBjke6kMn6R+yjH3Qhhrsc4Lcm/rkojZc+aZYhIeOdf3TBXAvNpoRzL9KCQZd
TTlDiPEbzqNSxaPlyYr20/q8IfdHTetyWoMRZ29FCZARWQKniRoLUsxeY8Gb8xS96uyxEGgmq3Uh
UnDK1DcdZDnXHhA0VUEPERXVtWcVjAL5qD7+X5H5JQN0H7nt8AmU0p+4w9V/TDG9RwIDAQABo4IB
0zCCAc8wfgYIKwYBBQUHAQEEcjBwMDkGCCsGAQUFBzAChi1odHRwOi8vcHViLnZucHQtY2Eudm4v
Y2VydHMvdm5wdGNhLXNoYTI1Ni5jZXIwMwYIKwYBBQUHMAGGJ2h0dHA6Ly9vY3NwLXNoYTI1Ni52
bnB0LWNhLnZuL3Jlc3BvbmRlcjAdBgNVHQ4EFgQU5W1PYLzQs2cnd1uVozHwKEarZGIwDAYDVR0T
AQH/BAIwADAfBgNVHSMEGDAWgBS2TWtr1qadNO0yOexCVKy+MmPYcTBoBgNVHSAEYTBfMF0GDisG
AQQBge0DAQEDAQEBMEswIgYIKwYBBQUHAgIwFh4UAE8ASQBEAC0AUwBUAC0AMgAuADAwJQYIKwYB
BQUHAgEWGWh0dHA6Ly9wdWIudm5wdC1jYS52bi9ycGEwPwYDVR0fBDgwNjA0oDKgMIYuaHR0cDov
L2NybC1zaGEyNTYudm5wdC1jYS52bi92bnB0Y2Etc2hhMjU2LmNybDAOBgNVHQ8BAf8EBAMCBPAw
IAYDVR0lBBkwFwYKKwYBBAGCNwoDDAYJKoZIhvcvAQEFMCIGA1UdEQQbMBmBF25ndXllbmFuaC5s
dGRAZ21haWwuY29tMA0GCSqGSIb3DQEBCwUAA4IBAQB1W+KOUqmPseEp3Irlyif01QEnwWiTZXfY
piQscicQPdmmiiGUJWCewiYlGDS+raL9Rg4QxRDc6sr+TsTKBzb+c5XzdlR356reycJpNQPZ/lj9
XF8ocfSVGXbWOjRvlf9j65kVAPFXnQAtD5rQgTkAlCbE/qWrg9+VU3rcTdx0OfrjSh1QzEYxs1O9
2SYJf1tkWTa2ABUJbksG5xz+HUTtU5L2I3U7f2gNB1ODHyZX8DLMDXTjb+O1GdO2Ec3UxNyEuhha
jvTPtGPAfXWGjwGOykrvslELVr7EC3NrNOKruleWb1TyxtglH/CS43wyXWKlXaQaMsBHpU9QB+jG
i0r+</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TM/vipBW13wlLpXM7sLzyKdqvtI=</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6.bin?ContentType=application/vnd.openxmlformats-officedocument.spreadsheetml.printerSettings">
        <DigestMethod Algorithm="http://www.w3.org/2000/09/xmldsig#sha1"/>
        <DigestValue>FzcIf3BGihs79oRkrlCndpjVIFU=</DigestValue>
      </Reference>
      <Reference URI="/xl/worksheets/sheet7.xml?ContentType=application/vnd.openxmlformats-officedocument.spreadsheetml.worksheet+xml">
        <DigestMethod Algorithm="http://www.w3.org/2000/09/xmldsig#sha1"/>
        <DigestValue>2wlrJcrMB0xAQ+vPv5RXZB4DdJs=</DigestValue>
      </Reference>
      <Reference URI="/xl/worksheets/sheet8.xml?ContentType=application/vnd.openxmlformats-officedocument.spreadsheetml.worksheet+xml">
        <DigestMethod Algorithm="http://www.w3.org/2000/09/xmldsig#sha1"/>
        <DigestValue>+1m+sdG+5QN+90Z8YLB8nzkmMoY=</DigestValue>
      </Reference>
      <Reference URI="/xl/worksheets/sheet6.xml?ContentType=application/vnd.openxmlformats-officedocument.spreadsheetml.worksheet+xml">
        <DigestMethod Algorithm="http://www.w3.org/2000/09/xmldsig#sha1"/>
        <DigestValue>OKYb7AnKVm0U23k0yXNPp3q2kP4=</DigestValue>
      </Reference>
      <Reference URI="/xl/worksheets/sheet10.xml?ContentType=application/vnd.openxmlformats-officedocument.spreadsheetml.worksheet+xml">
        <DigestMethod Algorithm="http://www.w3.org/2000/09/xmldsig#sha1"/>
        <DigestValue>oGnk7uWcYZX2TSxRy2KYIo+LHqo=</DigestValue>
      </Reference>
      <Reference URI="/xl/worksheets/sheet5.xml?ContentType=application/vnd.openxmlformats-officedocument.spreadsheetml.worksheet+xml">
        <DigestMethod Algorithm="http://www.w3.org/2000/09/xmldsig#sha1"/>
        <DigestValue>ElQufuviaAdzUWCPpXeX/7iDjVg=</DigestValue>
      </Reference>
      <Reference URI="/xl/printerSettings/printerSettings3.bin?ContentType=application/vnd.openxmlformats-officedocument.spreadsheetml.printerSettings">
        <DigestMethod Algorithm="http://www.w3.org/2000/09/xmldsig#sha1"/>
        <DigestValue>yhlWtnvR3+7Yddqzf223ULJXiVA=</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4.bin?ContentType=application/vnd.openxmlformats-officedocument.spreadsheetml.printerSettings">
        <DigestMethod Algorithm="http://www.w3.org/2000/09/xmldsig#sha1"/>
        <DigestValue>FzcIf3BGihs79oRkrlCndpjVIFU=</DigestValue>
      </Reference>
      <Reference URI="/xl/printerSettings/printerSettings11.bin?ContentType=application/vnd.openxmlformats-officedocument.spreadsheetml.printerSettings">
        <DigestMethod Algorithm="http://www.w3.org/2000/09/xmldsig#sha1"/>
        <DigestValue>yhlWtnvR3+7Yddqzf223ULJXiVA=</DigestValue>
      </Reference>
      <Reference URI="/xl/printerSettings/printerSettings5.bin?ContentType=application/vnd.openxmlformats-officedocument.spreadsheetml.printerSettings">
        <DigestMethod Algorithm="http://www.w3.org/2000/09/xmldsig#sha1"/>
        <DigestValue>FzcIf3BGihs79oRkrlCndpjVIFU=</DigestValue>
      </Reference>
      <Reference URI="/xl/printerSettings/printerSettings14.bin?ContentType=application/vnd.openxmlformats-officedocument.spreadsheetml.printerSettings">
        <DigestMethod Algorithm="http://www.w3.org/2000/09/xmldsig#sha1"/>
        <DigestValue>FzcIf3BGihs79oRkrlCndpjVIFU=</DigestValue>
      </Reference>
      <Reference URI="/xl/printerSettings/printerSettings13.bin?ContentType=application/vnd.openxmlformats-officedocument.spreadsheetml.printerSettings">
        <DigestMethod Algorithm="http://www.w3.org/2000/09/xmldsig#sha1"/>
        <DigestValue>FzcIf3BGihs79oRkrlCndpjVIFU=</DigestValue>
      </Reference>
      <Reference URI="/xl/printerSettings/printerSettings12.bin?ContentType=application/vnd.openxmlformats-officedocument.spreadsheetml.printerSettings">
        <DigestMethod Algorithm="http://www.w3.org/2000/09/xmldsig#sha1"/>
        <DigestValue>FzcIf3BGihs79oRkrlCndpjVIFU=</DigestValue>
      </Reference>
      <Reference URI="/xl/printerSettings/printerSettings7.bin?ContentType=application/vnd.openxmlformats-officedocument.spreadsheetml.printerSettings">
        <DigestMethod Algorithm="http://www.w3.org/2000/09/xmldsig#sha1"/>
        <DigestValue>FzcIf3BGihs79oRkrlCndpjVIFU=</DigestValue>
      </Reference>
      <Reference URI="/xl/printerSettings/printerSettings8.bin?ContentType=application/vnd.openxmlformats-officedocument.spreadsheetml.printerSettings">
        <DigestMethod Algorithm="http://www.w3.org/2000/09/xmldsig#sha1"/>
        <DigestValue>FzcIf3BGihs79oRkrlCndpjVIFU=</DigestValue>
      </Reference>
      <Reference URI="/xl/printerSettings/printerSettings9.bin?ContentType=application/vnd.openxmlformats-officedocument.spreadsheetml.printerSettings">
        <DigestMethod Algorithm="http://www.w3.org/2000/09/xmldsig#sha1"/>
        <DigestValue>Phna8QOiMCSTSgdm5lzKX73ks0Y=</DigestValue>
      </Reference>
      <Reference URI="/xl/printerSettings/printerSettings10.bin?ContentType=application/vnd.openxmlformats-officedocument.spreadsheetml.printerSettings">
        <DigestMethod Algorithm="http://www.w3.org/2000/09/xmldsig#sha1"/>
        <DigestValue>5XYnTKytFToyNXBjHgIVGSyc0e4=</DigestValue>
      </Reference>
      <Reference URI="/xl/worksheets/sheet11.xml?ContentType=application/vnd.openxmlformats-officedocument.spreadsheetml.worksheet+xml">
        <DigestMethod Algorithm="http://www.w3.org/2000/09/xmldsig#sha1"/>
        <DigestValue>WfJAHjITS3FvTt3z+Hodt+6dnvM=</DigestValue>
      </Reference>
      <Reference URI="/xl/worksheets/sheet9.xml?ContentType=application/vnd.openxmlformats-officedocument.spreadsheetml.worksheet+xml">
        <DigestMethod Algorithm="http://www.w3.org/2000/09/xmldsig#sha1"/>
        <DigestValue>Tsj+J8aY8y6FKC3SSWRe0a97XYo=</DigestValue>
      </Reference>
      <Reference URI="/xl/sharedStrings.xml?ContentType=application/vnd.openxmlformats-officedocument.spreadsheetml.sharedStrings+xml">
        <DigestMethod Algorithm="http://www.w3.org/2000/09/xmldsig#sha1"/>
        <DigestValue>lzZWywqwziidQq9pvV0+oVZT+h8=</DigestValue>
      </Reference>
      <Reference URI="/xl/worksheets/sheet3.xml?ContentType=application/vnd.openxmlformats-officedocument.spreadsheetml.worksheet+xml">
        <DigestMethod Algorithm="http://www.w3.org/2000/09/xmldsig#sha1"/>
        <DigestValue>IR2v4y9mbiCXPdkiJy3qflLvGTE=</DigestValue>
      </Reference>
      <Reference URI="/xl/worksheets/sheet13.xml?ContentType=application/vnd.openxmlformats-officedocument.spreadsheetml.worksheet+xml">
        <DigestMethod Algorithm="http://www.w3.org/2000/09/xmldsig#sha1"/>
        <DigestValue>0XFwe9fli44cx/ihocerwDidgww=</DigestValue>
      </Reference>
      <Reference URI="/xl/media/image1.png?ContentType=image/png">
        <DigestMethod Algorithm="http://www.w3.org/2000/09/xmldsig#sha1"/>
        <DigestValue>lM2Md+1JslHzEzwa4yLeIXnbMIc=</DigestValue>
      </Reference>
      <Reference URI="/xl/drawings/drawing1.xml?ContentType=application/vnd.openxmlformats-officedocument.drawing+xml">
        <DigestMethod Algorithm="http://www.w3.org/2000/09/xmldsig#sha1"/>
        <DigestValue>ueYvMx5tg9+AdFllKLgcjlReQ60=</DigestValue>
      </Reference>
      <Reference URI="/xl/worksheets/sheet12.xml?ContentType=application/vnd.openxmlformats-officedocument.spreadsheetml.worksheet+xml">
        <DigestMethod Algorithm="http://www.w3.org/2000/09/xmldsig#sha1"/>
        <DigestValue>87728u1eHNeh93meTCs9c4o0v2g=</DigestValue>
      </Reference>
      <Reference URI="/xl/worksheets/sheet1.xml?ContentType=application/vnd.openxmlformats-officedocument.spreadsheetml.worksheet+xml">
        <DigestMethod Algorithm="http://www.w3.org/2000/09/xmldsig#sha1"/>
        <DigestValue>GleA1ODSPnHTtTBDvsfHzu5Gglg=</DigestValue>
      </Reference>
      <Reference URI="/xl/worksheets/sheet2.xml?ContentType=application/vnd.openxmlformats-officedocument.spreadsheetml.worksheet+xml">
        <DigestMethod Algorithm="http://www.w3.org/2000/09/xmldsig#sha1"/>
        <DigestValue>2PHs7CRjq9sT18Akvoy3r5BxMOU=</DigestValue>
      </Reference>
      <Reference URI="/xl/theme/theme1.xml?ContentType=application/vnd.openxmlformats-officedocument.theme+xml">
        <DigestMethod Algorithm="http://www.w3.org/2000/09/xmldsig#sha1"/>
        <DigestValue>wALSnSSFaCFrlsx0hXxroAuqIcI=</DigestValue>
      </Reference>
      <Reference URI="/xl/worksheets/sheet14.xml?ContentType=application/vnd.openxmlformats-officedocument.spreadsheetml.worksheet+xml">
        <DigestMethod Algorithm="http://www.w3.org/2000/09/xmldsig#sha1"/>
        <DigestValue>EidWU9VlxNqyMTl8lBa96mikv/w=</DigestValue>
      </Reference>
      <Reference URI="/xl/styles.xml?ContentType=application/vnd.openxmlformats-officedocument.spreadsheetml.styles+xml">
        <DigestMethod Algorithm="http://www.w3.org/2000/09/xmldsig#sha1"/>
        <DigestValue>ZDaz/iPg9uu+DrGfzQDmOR4Kk9Y=</DigestValue>
      </Reference>
      <Reference URI="/xl/workbook.xml?ContentType=application/vnd.openxmlformats-officedocument.spreadsheetml.sheet.main+xml">
        <DigestMethod Algorithm="http://www.w3.org/2000/09/xmldsig#sha1"/>
        <DigestValue>uNkmFMWElfGq8ZduXWqX3harwhM=</DigestValue>
      </Reference>
      <Reference URI="/xl/worksheets/sheet4.xml?ContentType=application/vnd.openxmlformats-officedocument.spreadsheetml.worksheet+xml">
        <DigestMethod Algorithm="http://www.w3.org/2000/09/xmldsig#sha1"/>
        <DigestValue>kKCIoxvXrO655NnAxYqaB9DFFyQ=</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n+0vGARnVcePbMd38IPwNKCZjEA=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wEXtrPYdF7SaonKrg2+FeCpxL/w=</DigestValue>
      </Reference>
    </Manifest>
    <SignatureProperties>
      <SignatureProperty Id="idSignatureTime" Target="#idPackageSignature">
        <mdssi:SignatureTime>
          <mdssi:Format>YYYY-MM-DDThh:mm:ssTZD</mdssi:Format>
          <mdssi:Value>2024-10-06T04:17:14Z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2024-10-06T04:17:14Z</xd:SigningTime>
          <xd:SigningCertificate>
            <xd:Cert>
              <xd:CertDigest>
                <DigestMethod Algorithm="http://www.w3.org/2000/09/xmldsig#sha1"/>
                <DigestValue>0bNbiON3hU4h0ifwUc+d6XK812Q=</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rGLUHze6z4rGlbIDhhAPXd9hAT+ScZJD3przYH2wxX8=</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pk2VqrvXCRqjNwiKDpxSGMzUxqZ6Qpm0d6/MjqcfQDM=</DigestValue>
    </Reference>
  </SignedInfo>
  <SignatureValue>kxqpw71PzBN+2MdlPLnpCdWJF60E7qkj++Zw2xuGm2/5WWMllimZnQT4wpvWN8a0+L0MjR7nSs4u
HWbO6jv5ygunsYLrY1LziYtoJ6d6YU/GRbASAJrsSUwup4sxCq8I6mUXtw50AZnMSVwBENkbPhbB
F2kAztu1kbKp160awNiSlO7bg1x0FpJHFjI1NmQ2zHT5kv5nMU0cZwsEcxzwx5X0UkxffE8aej4G
ZRVD5JGC4U6cjmoxGETTzIgciNyNiNllFvv92r9o7DtA2QpHM8Bszl0B3eHtJKjvyk8zy9cJAdiH
VXhLMTzUpuuQ2v+KqgYjHL0jCVRpZiYrgA94Bg==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ZkRb4meEPEl+9JigkYbfM5/X8sTVq5o6kgM9ek/DurQ=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x+2CHBJLi/RpJ03YM0JtdB09ozhKqmb+a+CvfVF61Cw=</DigestValue>
      </Reference>
      <Reference URI="/xl/printerSettings/printerSettings11.bin?ContentType=application/vnd.openxmlformats-officedocument.spreadsheetml.printerSettings">
        <DigestMethod Algorithm="http://www.w3.org/2001/04/xmlenc#sha256"/>
        <DigestValue>e6dBMVGfjYthUEDI6itW/IPNvkxq9nvtSO1akGdugXo=</DigestValue>
      </Reference>
      <Reference URI="/xl/printerSettings/printerSettings12.bin?ContentType=application/vnd.openxmlformats-officedocument.spreadsheetml.printerSettings">
        <DigestMethod Algorithm="http://www.w3.org/2001/04/xmlenc#sha256"/>
        <DigestValue>QKahUSzPxhyX9fyxrHERpYKNScW2BBnbiHcMBl4WaWI=</DigestValue>
      </Reference>
      <Reference URI="/xl/printerSettings/printerSettings13.bin?ContentType=application/vnd.openxmlformats-officedocument.spreadsheetml.printerSettings">
        <DigestMethod Algorithm="http://www.w3.org/2001/04/xmlenc#sha256"/>
        <DigestValue>QKahUSzPxhyX9fyxrHERpYKNScW2BBnbiHcMBl4WaWI=</DigestValue>
      </Reference>
      <Reference URI="/xl/printerSettings/printerSettings14.bin?ContentType=application/vnd.openxmlformats-officedocument.spreadsheetml.printerSettings">
        <DigestMethod Algorithm="http://www.w3.org/2001/04/xmlenc#sha256"/>
        <DigestValue>QKahUSzPxhyX9fyxrHERpYKNScW2BBnbiHcMBl4WaWI=</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e6dBMVGfjYthUEDI6itW/IPNvkxq9nvtSO1akGdugXo=</DigestValue>
      </Reference>
      <Reference URI="/xl/printerSettings/printerSettings4.bin?ContentType=application/vnd.openxmlformats-officedocument.spreadsheetml.printerSettings">
        <DigestMethod Algorithm="http://www.w3.org/2001/04/xmlenc#sha256"/>
        <DigestValue>QKahUSzPxhyX9fyxrHERpYKNScW2BBnbiHcMBl4WaWI=</DigestValue>
      </Reference>
      <Reference URI="/xl/printerSettings/printerSettings5.bin?ContentType=application/vnd.openxmlformats-officedocument.spreadsheetml.printerSettings">
        <DigestMethod Algorithm="http://www.w3.org/2001/04/xmlenc#sha256"/>
        <DigestValue>QKahUSzPxhyX9fyxrHERpYKNScW2BBnbiHcMBl4WaWI=</DigestValue>
      </Reference>
      <Reference URI="/xl/printerSettings/printerSettings6.bin?ContentType=application/vnd.openxmlformats-officedocument.spreadsheetml.printerSettings">
        <DigestMethod Algorithm="http://www.w3.org/2001/04/xmlenc#sha256"/>
        <DigestValue>QKahUSzPxhyX9fyxrHERpYKNScW2BBnbiHcMBl4WaWI=</DigestValue>
      </Reference>
      <Reference URI="/xl/printerSettings/printerSettings7.bin?ContentType=application/vnd.openxmlformats-officedocument.spreadsheetml.printerSettings">
        <DigestMethod Algorithm="http://www.w3.org/2001/04/xmlenc#sha256"/>
        <DigestValue>QKahUSzPxhyX9fyxrHERpYKNScW2BBnbiHcMBl4WaWI=</DigestValue>
      </Reference>
      <Reference URI="/xl/printerSettings/printerSettings8.bin?ContentType=application/vnd.openxmlformats-officedocument.spreadsheetml.printerSettings">
        <DigestMethod Algorithm="http://www.w3.org/2001/04/xmlenc#sha256"/>
        <DigestValue>QKahUSzPxhyX9fyxrHERpYKNScW2BBnbiHcMBl4WaWI=</DigestValue>
      </Reference>
      <Reference URI="/xl/printerSettings/printerSettings9.bin?ContentType=application/vnd.openxmlformats-officedocument.spreadsheetml.printerSettings">
        <DigestMethod Algorithm="http://www.w3.org/2001/04/xmlenc#sha256"/>
        <DigestValue>Yx2vd/g4Rby4buqCX9N0nhR0qpPb3jdgqZmua61lwLQ=</DigestValue>
      </Reference>
      <Reference URI="/xl/sharedStrings.xml?ContentType=application/vnd.openxmlformats-officedocument.spreadsheetml.sharedStrings+xml">
        <DigestMethod Algorithm="http://www.w3.org/2001/04/xmlenc#sha256"/>
        <DigestValue>LLqWmgEbeT0JW1SdDPUzKJIOdCLCTlGJVBMpGhrNyLg=</DigestValue>
      </Reference>
      <Reference URI="/xl/styles.xml?ContentType=application/vnd.openxmlformats-officedocument.spreadsheetml.styles+xml">
        <DigestMethod Algorithm="http://www.w3.org/2001/04/xmlenc#sha256"/>
        <DigestValue>dzrIs8Lk29kJpzLCjQ/g9/XWXQ/Do7n6rroEX3jIjks=</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CieBSaOk+hPmlM0CDBUnKyuKcLfJX6uinEB1/vy/tz0=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UKAnfzPn+ibWDZXBfxTT9BWMQUztKF//qRL5uN7viLM=</DigestValue>
      </Reference>
      <Reference URI="/xl/worksheets/sheet10.xml?ContentType=application/vnd.openxmlformats-officedocument.spreadsheetml.worksheet+xml">
        <DigestMethod Algorithm="http://www.w3.org/2001/04/xmlenc#sha256"/>
        <DigestValue>U+wq5ojCiQ0EdbIJ8w9DJOxDIasx/cGWCS9pcO8Q8MY=</DigestValue>
      </Reference>
      <Reference URI="/xl/worksheets/sheet11.xml?ContentType=application/vnd.openxmlformats-officedocument.spreadsheetml.worksheet+xml">
        <DigestMethod Algorithm="http://www.w3.org/2001/04/xmlenc#sha256"/>
        <DigestValue>smanQnzuixdNWThwug7uRllBB/hhTiT/eMnL7c23JUo=</DigestValue>
      </Reference>
      <Reference URI="/xl/worksheets/sheet12.xml?ContentType=application/vnd.openxmlformats-officedocument.spreadsheetml.worksheet+xml">
        <DigestMethod Algorithm="http://www.w3.org/2001/04/xmlenc#sha256"/>
        <DigestValue>3Q3ntKgYalMNOcL803HVDgq7tBqLBBc/TxiueVEFhrs=</DigestValue>
      </Reference>
      <Reference URI="/xl/worksheets/sheet13.xml?ContentType=application/vnd.openxmlformats-officedocument.spreadsheetml.worksheet+xml">
        <DigestMethod Algorithm="http://www.w3.org/2001/04/xmlenc#sha256"/>
        <DigestValue>TAPdkI7q9XrLoxQQQNXNaLqmVsY93yGure3tkLeYAxY=</DigestValue>
      </Reference>
      <Reference URI="/xl/worksheets/sheet14.xml?ContentType=application/vnd.openxmlformats-officedocument.spreadsheetml.worksheet+xml">
        <DigestMethod Algorithm="http://www.w3.org/2001/04/xmlenc#sha256"/>
        <DigestValue>9jr/NZVrdPrcvqQ8pT1mjfCJTxKRvl1sU0hmQEKLmR8=</DigestValue>
      </Reference>
      <Reference URI="/xl/worksheets/sheet2.xml?ContentType=application/vnd.openxmlformats-officedocument.spreadsheetml.worksheet+xml">
        <DigestMethod Algorithm="http://www.w3.org/2001/04/xmlenc#sha256"/>
        <DigestValue>twX6rOyVeZHBdqvv0RsRYOvJJjORun0ndzXrVaW42Hc=</DigestValue>
      </Reference>
      <Reference URI="/xl/worksheets/sheet3.xml?ContentType=application/vnd.openxmlformats-officedocument.spreadsheetml.worksheet+xml">
        <DigestMethod Algorithm="http://www.w3.org/2001/04/xmlenc#sha256"/>
        <DigestValue>UCPKWmSFN2h0veeNiLdhH02Cb42EMrW7E4tA5UVV9W0=</DigestValue>
      </Reference>
      <Reference URI="/xl/worksheets/sheet4.xml?ContentType=application/vnd.openxmlformats-officedocument.spreadsheetml.worksheet+xml">
        <DigestMethod Algorithm="http://www.w3.org/2001/04/xmlenc#sha256"/>
        <DigestValue>dNdATcE/rK+KzE5f5JKrydATXA7HgXyUXr+w7tC9ELU=</DigestValue>
      </Reference>
      <Reference URI="/xl/worksheets/sheet5.xml?ContentType=application/vnd.openxmlformats-officedocument.spreadsheetml.worksheet+xml">
        <DigestMethod Algorithm="http://www.w3.org/2001/04/xmlenc#sha256"/>
        <DigestValue>5ceNcYxJ/erqTTMRfmf3p+CmDYRE+FWFFK87FQ4SAVI=</DigestValue>
      </Reference>
      <Reference URI="/xl/worksheets/sheet6.xml?ContentType=application/vnd.openxmlformats-officedocument.spreadsheetml.worksheet+xml">
        <DigestMethod Algorithm="http://www.w3.org/2001/04/xmlenc#sha256"/>
        <DigestValue>5DL6fTK00dNSiO5COv+ndCIGnwREnC5RmUtcgMROy3I=</DigestValue>
      </Reference>
      <Reference URI="/xl/worksheets/sheet7.xml?ContentType=application/vnd.openxmlformats-officedocument.spreadsheetml.worksheet+xml">
        <DigestMethod Algorithm="http://www.w3.org/2001/04/xmlenc#sha256"/>
        <DigestValue>JZF14XPy947CkJ1H36/zyQDube5I9v0aP310ldv9398=</DigestValue>
      </Reference>
      <Reference URI="/xl/worksheets/sheet8.xml?ContentType=application/vnd.openxmlformats-officedocument.spreadsheetml.worksheet+xml">
        <DigestMethod Algorithm="http://www.w3.org/2001/04/xmlenc#sha256"/>
        <DigestValue>vW/y/3wLGwC+aE4G4THIUhbkeNVqENWE2U7Jk7uPSwA=</DigestValue>
      </Reference>
      <Reference URI="/xl/worksheets/sheet9.xml?ContentType=application/vnd.openxmlformats-officedocument.spreadsheetml.worksheet+xml">
        <DigestMethod Algorithm="http://www.w3.org/2001/04/xmlenc#sha256"/>
        <DigestValue>72XBNkmVWJ2wdnBsubWx8Dr6dvCyTBVYEN8dn2JmAMY=</DigestValue>
      </Reference>
    </Manifest>
    <SignatureProperties>
      <SignatureProperty Id="idSignatureTime" Target="#idPackageSignature">
        <mdssi:SignatureTime xmlns:mdssi="http://schemas.openxmlformats.org/package/2006/digital-signature">
          <mdssi:Format>YYYY-MM-DDThh:mm:ssTZD</mdssi:Format>
          <mdssi:Value>2024-10-07T06:35:21Z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2024-10-07T06:35:21Z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2024-10-04T01:18:27Z</cp:lastPrinted>
  <dcterms:created xsi:type="dcterms:W3CDTF">2013-10-21T08:38:47Z</dcterms:created>
  <dcterms:modified xsi:type="dcterms:W3CDTF">2024-10-04T01:23:32Z</dcterms:modified>
</cp:coreProperties>
</file>