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KY SO GUI KHACH HANG\TCSME\QUÝ 3.2024\"/>
    </mc:Choice>
  </mc:AlternateContent>
  <bookViews>
    <workbookView xWindow="0" yWindow="0" windowWidth="24000" windowHeight="7200" tabRatio="944" firstSheet="3" activeTab="5"/>
  </bookViews>
  <sheets>
    <sheet name="ngay thang" sheetId="19" state="hidden"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2" hidden="1">#REF!</definedName>
    <definedName name="_xlnm._FilterDatabase" localSheetId="4" hidden="1">BCtinhhinhtaichinh!$F$14:$F$60</definedName>
    <definedName name="_xlnm._FilterDatabase" localSheetId="9" hidden="1">Khac_06030!$J$17:$R$38</definedName>
    <definedName name="_xlnm._FilterDatabase" localSheetId="1" hidden="1">#REF!</definedName>
    <definedName name="_xlnm._FilterDatabase" hidden="1">#REF!</definedName>
    <definedName name="holiday">[1]ACC!$O$8:$O$100</definedName>
    <definedName name="_xlnm.Print_Area" localSheetId="7">BCDanhMucDauTu_06029!$A$1:$G$81</definedName>
    <definedName name="_xlnm.Print_Area" localSheetId="10">BCHoatDongVay_06026!$A$1:$K$38</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workbook>
</file>

<file path=xl/calcChain.xml><?xml version="1.0" encoding="utf-8"?>
<calcChain xmlns="http://schemas.openxmlformats.org/spreadsheetml/2006/main">
  <c r="D9" i="27" l="1"/>
  <c r="E23" i="28" l="1"/>
  <c r="I26" i="8" s="1"/>
  <c r="A23" i="28"/>
  <c r="A26" i="8" s="1"/>
  <c r="D10" i="28" l="1"/>
  <c r="A5" i="28"/>
  <c r="B3" i="19" l="1"/>
  <c r="B4" i="19" l="1"/>
  <c r="B5" i="19" l="1"/>
  <c r="C4" i="19" l="1"/>
  <c r="C3" i="19"/>
  <c r="C6" i="19" l="1"/>
  <c r="C7" i="19"/>
  <c r="B2" i="19" l="1"/>
  <c r="C2" i="19"/>
  <c r="A5" i="8" l="1"/>
  <c r="D10" i="8"/>
  <c r="C5" i="19"/>
</calcChain>
</file>

<file path=xl/sharedStrings.xml><?xml version="1.0" encoding="utf-8"?>
<sst xmlns="http://schemas.openxmlformats.org/spreadsheetml/2006/main" count="907" uniqueCount="661">
  <si>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</si>
  <si>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</si>
  <si>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</si>
  <si>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</si>
  <si>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</si>
  <si>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</si>
  <si>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</si>
  <si>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</si>
  <si>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</si>
  <si>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</si>
  <si>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</si>
  <si>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</si>
  <si>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</si>
  <si>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</si>
  <si>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</si>
  <si>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</si>
  <si>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</si>
  <si>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</si>
  <si>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</si>
  <si>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</si>
  <si>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</si>
  <si>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</si>
  <si>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</si>
  <si>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</si>
  <si>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</si>
  <si>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</si>
  <si>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</si>
  <si>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</si>
  <si>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</si>
  <si>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</si>
  <si>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</si>
  <si>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</si>
  <si>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</si>
  <si>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</si>
  <si>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</si>
  <si>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</si>
  <si>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</si>
  <si>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</si>
  <si>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</si>
  <si>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</si>
  <si>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</si>
  <si>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</si>
  <si>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</si>
  <si>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</si>
  <si>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</si>
  <si>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</si>
  <si>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</si>
  <si>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</si>
  <si>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</si>
  <si>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</si>
  <si>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</si>
  <si>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</si>
  <si>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</si>
  <si>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</si>
  <si>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</si>
  <si>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</si>
  <si>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</si>
  <si>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</si>
  <si>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</si>
  <si>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</si>
  <si>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</si>
  <si>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</si>
  <si>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</si>
  <si>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</si>
  <si>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</si>
  <si>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</si>
  <si>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</si>
  <si>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</si>
  <si>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</si>
  <si>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</si>
  <si>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</si>
  <si>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</si>
  <si>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</si>
  <si>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</si>
  <si>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</si>
  <si>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</si>
  <si>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</si>
  <si>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</si>
  <si>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</si>
  <si>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</si>
  <si>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</si>
  <si>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</si>
  <si>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</si>
  <si>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</si>
  <si>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</si>
  <si>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</si>
  <si>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</si>
  <si>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</si>
  <si>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</si>
  <si>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</si>
  <si>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</si>
  <si>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</si>
  <si>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</si>
  <si>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</si>
  <si>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</si>
  <si>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</si>
  <si>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</si>
  <si>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</si>
  <si>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</si>
  <si>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</si>
  <si>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</si>
  <si>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</si>
  <si>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</si>
  <si>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</si>
  <si>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</si>
  <si>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</si>
  <si>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</si>
  <si>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</si>
  <si>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</si>
  <si>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</si>
  <si>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</si>
  <si>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</si>
  <si>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</si>
  <si>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</si>
  <si>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</si>
  <si>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</si>
  <si>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</si>
  <si>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</si>
  <si>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</si>
  <si>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</si>
  <si>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</si>
  <si>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</si>
  <si>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</si>
  <si>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</si>
  <si>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</si>
  <si>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</si>
  <si>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</si>
  <si>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</si>
  <si>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</si>
  <si>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</si>
  <si>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</si>
  <si>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</si>
  <si>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</si>
  <si>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</si>
  <si>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</si>
  <si>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</si>
  <si>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</si>
  <si>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</si>
  <si>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</si>
  <si>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</si>
  <si>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</si>
  <si>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</si>
  <si>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</si>
  <si>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</si>
  <si>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</si>
  <si>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</si>
  <si>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</si>
  <si>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</si>
  <si>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</si>
  <si>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</si>
  <si>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</si>
  <si>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</si>
  <si>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</si>
  <si>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</si>
  <si>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</si>
  <si>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</si>
  <si>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</si>
  <si>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</si>
  <si>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</si>
  <si>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</si>
  <si>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</si>
  <si>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</si>
  <si>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</si>
  <si>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</si>
  <si>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</si>
  <si>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</si>
  <si>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</si>
  <si>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</si>
  <si>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</si>
  <si>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</si>
  <si>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</si>
  <si>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</si>
  <si>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</si>
  <si>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</si>
  <si>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</si>
  <si>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</si>
  <si>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</si>
  <si>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</si>
  <si>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</si>
  <si>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</si>
  <si>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</si>
  <si>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</si>
  <si>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</si>
  <si>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</si>
  <si>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</si>
  <si>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</si>
  <si>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</si>
  <si>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</si>
  <si>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</si>
  <si>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</si>
  <si>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</si>
  <si>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</si>
  <si>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</si>
  <si>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</si>
  <si>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</si>
  <si>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</si>
  <si>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</si>
  <si>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</si>
  <si>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</si>
  <si>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</si>
  <si>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</si>
  <si>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</si>
  <si>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</si>
  <si>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</si>
  <si>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</si>
  <si>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</si>
  <si>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</si>
  <si>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</si>
  <si>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</si>
  <si>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</si>
  <si>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</si>
  <si>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</si>
  <si>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</si>
  <si>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</si>
  <si>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</si>
  <si>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</si>
  <si>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</si>
  <si>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</si>
  <si>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</si>
  <si>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</si>
  <si>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</si>
  <si>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</si>
  <si>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</si>
  <si>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</si>
  <si>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</si>
  <si>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</si>
  <si>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</si>
  <si>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</si>
  <si>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</si>
  <si>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</si>
  <si>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</si>
  <si>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</si>
  <si>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</si>
  <si>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</si>
  <si>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</si>
  <si>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</si>
  <si>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</si>
  <si>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</si>
  <si>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</si>
  <si>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</si>
  <si>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</si>
  <si>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</si>
  <si>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</si>
  <si>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</si>
  <si>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</si>
  <si>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</si>
  <si>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</si>
  <si>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</si>
  <si>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</si>
  <si>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</si>
  <si>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</si>
  <si>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</si>
  <si>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</si>
  <si>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</si>
  <si>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</si>
  <si>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</si>
  <si>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</si>
  <si>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</si>
  <si>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</si>
  <si>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</si>
  <si>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</si>
  <si>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</si>
  <si>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</si>
  <si>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</si>
  <si>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</si>
  <si>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</si>
  <si>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</si>
  <si>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</si>
  <si>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</si>
  <si>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</si>
  <si>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</si>
  <si>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</si>
  <si>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</si>
  <si>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</si>
  <si>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</si>
  <si>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</si>
  <si>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</si>
  <si>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</si>
  <si>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</si>
  <si>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</si>
  <si>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</si>
  <si>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</si>
  <si>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</si>
  <si>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</si>
  <si>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</si>
  <si>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</si>
  <si>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</si>
  <si>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</si>
  <si>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</si>
  <si>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</si>
  <si>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</si>
  <si>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</si>
  <si>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</si>
  <si>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</si>
  <si>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</si>
  <si>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</si>
  <si>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</si>
  <si>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</si>
  <si>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</si>
  <si>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</si>
  <si>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</si>
  <si>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</si>
  <si>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</si>
  <si>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</si>
  <si>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</si>
  <si>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</si>
  <si>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</si>
  <si>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</si>
  <si>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</si>
  <si>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</si>
  <si>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</si>
  <si>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</si>
  <si>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</si>
  <si>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</si>
  <si>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</si>
  <si>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</si>
  <si>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</si>
  <si>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</si>
  <si>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</si>
  <si>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</si>
  <si>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</si>
  <si>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</si>
  <si>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</si>
  <si>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</si>
  <si>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</si>
  <si>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</si>
  <si>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</si>
  <si>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</si>
  <si>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</si>
  <si>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</si>
  <si>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</si>
  <si>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</si>
  <si>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</si>
  <si>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</si>
  <si>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</si>
  <si>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</si>
  <si>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</si>
  <si>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</si>
  <si>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</si>
  <si>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</si>
  <si>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</si>
  <si>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</si>
  <si>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</si>
  <si>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</si>
  <si>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</si>
  <si>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</si>
  <si>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</si>
  <si>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</si>
  <si>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</si>
  <si>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</si>
  <si>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</si>
  <si>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</si>
  <si>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</si>
  <si>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</si>
  <si>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</si>
  <si>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</si>
  <si>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</si>
  <si>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</si>
  <si>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</si>
  <si>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</si>
  <si>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</si>
  <si>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</si>
  <si>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</si>
  <si>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</si>
  <si>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</si>
  <si>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</si>
  <si>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</si>
  <si>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</si>
  <si>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</si>
  <si>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</si>
  <si>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</si>
  <si>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</si>
  <si>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</si>
  <si>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</si>
  <si>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</si>
  <si>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</si>
  <si>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</si>
  <si>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</si>
  <si>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</si>
  <si>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</si>
  <si>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</si>
  <si>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</si>
  <si>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</si>
  <si>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</si>
  <si>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</si>
  <si>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</si>
  <si>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</si>
  <si>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</si>
  <si>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</si>
  <si>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</si>
  <si>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</si>
  <si>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</si>
  <si>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</si>
  <si>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</si>
  <si>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</si>
  <si>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</si>
  <si>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</si>
  <si>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</si>
  <si>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</si>
  <si>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</si>
  <si>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</si>
  <si>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</si>
  <si>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</si>
  <si>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</si>
  <si>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</si>
  <si>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</si>
  <si>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</si>
  <si>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</si>
  <si>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</si>
  <si>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</si>
  <si>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</si>
  <si>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</si>
  <si>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</si>
  <si>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</si>
  <si>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</si>
  <si>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</si>
  <si>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</si>
  <si>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</si>
  <si>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</si>
  <si>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</si>
  <si>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</si>
  <si>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</si>
  <si>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</si>
  <si>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</si>
  <si>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</si>
  <si>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</si>
  <si>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</si>
  <si>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</si>
  <si>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</si>
  <si>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</si>
  <si>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</si>
  <si>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</si>
  <si>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</si>
  <si>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</si>
  <si>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</si>
  <si>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</si>
  <si>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</si>
  <si>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</si>
  <si>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</si>
  <si>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</si>
  <si>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</si>
  <si>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</si>
  <si>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</si>
  <si>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</si>
  <si>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</si>
  <si>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</si>
  <si>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</si>
  <si>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</si>
  <si>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</si>
  <si>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</si>
  <si>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</si>
  <si>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</si>
  <si>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</si>
  <si>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</si>
  <si>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</si>
  <si>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</si>
  <si>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</si>
  <si>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</si>
  <si>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</si>
  <si>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</si>
  <si>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</si>
  <si>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</si>
  <si>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</si>
  <si>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</si>
  <si>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</si>
  <si>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</si>
  <si>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</si>
  <si>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</si>
  <si>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</si>
  <si>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</si>
  <si>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</si>
  <si>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</si>
  <si>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</si>
  <si>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</si>
  <si>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ngày</t>
  </si>
  <si>
    <t>nav tại ngày</t>
  </si>
  <si>
    <t>số ngày</t>
  </si>
  <si>
    <t>nav*so ngay</t>
  </si>
  <si>
    <t>nav binh quan</t>
  </si>
  <si>
    <t>so ngay trong thang</t>
  </si>
  <si>
    <t>mua</t>
  </si>
  <si>
    <t>Kỳ này
This Period</t>
  </si>
  <si>
    <t>Kỳ trước
Last Period</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</si>
  <si>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</si>
  <si>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</si>
  <si>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</si>
  <si>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</si>
  <si>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</si>
  <si>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</si>
  <si>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</si>
  <si>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</si>
  <si>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</si>
  <si>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</si>
  <si>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</si>
  <si>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</si>
  <si>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</si>
  <si>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</si>
  <si>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</si>
  <si>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</si>
  <si>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</si>
  <si>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</si>
  <si>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</si>
  <si>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</si>
  <si>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</si>
  <si>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</si>
  <si>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</si>
  <si>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</si>
  <si>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</si>
  <si>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</si>
  <si>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</si>
  <si>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</si>
  <si>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</si>
  <si>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</si>
  <si>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</si>
  <si>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</si>
  <si>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</si>
  <si>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</si>
  <si>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</si>
  <si>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</si>
  <si>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</si>
  <si>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</si>
  <si>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</si>
  <si>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</si>
  <si>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</si>
  <si>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</si>
  <si>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</si>
  <si>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</si>
  <si>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</si>
  <si>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</si>
  <si>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</si>
  <si>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</si>
  <si>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</si>
  <si>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</si>
  <si>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</si>
  <si>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</si>
  <si>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</si>
  <si>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</si>
  <si>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</si>
  <si>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</si>
  <si>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</si>
  <si>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</si>
  <si>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</si>
  <si>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</si>
  <si>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</si>
  <si>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</si>
  <si>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</si>
  <si>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</si>
  <si>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</si>
  <si>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</si>
  <si>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</si>
  <si>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</si>
  <si>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</si>
  <si>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</si>
  <si>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</si>
  <si>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</si>
  <si>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</si>
  <si>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</si>
  <si>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</si>
  <si>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</si>
  <si>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</si>
  <si>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</si>
  <si>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</si>
  <si>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</si>
  <si>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</si>
  <si>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</si>
  <si>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</si>
  <si>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</si>
  <si>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t>Nguyễn Mạnh Cường</t>
  </si>
  <si>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</si>
  <si>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</si>
  <si>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</si>
  <si>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</si>
  <si>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</si>
  <si>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</si>
  <si>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</si>
  <si>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</si>
  <si>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</si>
  <si>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</si>
  <si>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</si>
  <si>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t>ban</t>
  </si>
  <si>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</si>
  <si>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</si>
  <si>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</si>
  <si>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Năm 2023
Year 2023</t>
  </si>
  <si>
    <t>Đại diện được ủy quyền của Ngân hàng giám sát</t>
  </si>
  <si>
    <t>Đại diện được ủy quyền của Công ty quản lý Quỹ</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</si>
  <si>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</si>
  <si>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</si>
  <si>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</si>
  <si>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</si>
  <si>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</si>
  <si>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</si>
  <si>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</si>
  <si>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</si>
  <si>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</si>
  <si>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</si>
  <si>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</si>
  <si>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</si>
  <si>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</si>
  <si>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</si>
  <si>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</si>
  <si>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</si>
  <si>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</si>
  <si>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</si>
  <si>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</si>
  <si>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</si>
  <si>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</si>
  <si>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</si>
  <si>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</si>
  <si>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</si>
  <si>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</si>
  <si>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</si>
  <si>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</si>
  <si>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</si>
  <si>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</si>
  <si>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</si>
  <si>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</si>
  <si>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</si>
  <si>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</si>
  <si>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</si>
  <si>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</si>
  <si>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</si>
  <si>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</si>
  <si>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</si>
  <si>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</si>
  <si>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</si>
  <si>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Kỳ này
This quarter</t>
  </si>
  <si>
    <t>Kỳ trước
Last quarter</t>
  </si>
  <si>
    <t>Quaterly</t>
  </si>
  <si>
    <t>Năm 2024
Year 2024</t>
  </si>
  <si>
    <t xml:space="preserve"> - </t>
  </si>
  <si>
    <r>
      <t xml:space="preserve">Quyền mua
</t>
    </r>
    <r>
      <rPr>
        <i/>
        <sz val="10"/>
        <rFont val="Tahoma"/>
        <family val="2"/>
      </rPr>
      <t>Rights</t>
    </r>
  </si>
  <si>
    <t>KỲ BÁO CÁO/ THIS PERIOD
30/06/2024</t>
  </si>
  <si>
    <t>Ngày 30 tháng 06 năm 2024
As at 30 June 2024</t>
  </si>
  <si>
    <t>KỲ BÁO CÁO/ THIS PERIOD
30/09/2024</t>
  </si>
  <si>
    <t>Ngày 30 tháng 09 năm 2024
As at 30 Sep 2024</t>
  </si>
  <si>
    <t>Tại ngày 30 tháng 09 năm 2024/As at 30 Sep 2024</t>
  </si>
  <si>
    <t>Quý 3 năm 2024/Quarter 3 2024</t>
  </si>
  <si>
    <r>
      <rPr>
        <b/>
        <sz val="8"/>
        <rFont val="Tahoma"/>
        <family val="2"/>
      </rPr>
      <t>Ngày 10 tháng 10 năm 2024</t>
    </r>
    <r>
      <rPr>
        <sz val="8"/>
        <rFont val="Tahoma"/>
        <family val="2"/>
      </rPr>
      <t xml:space="preserve">
10 Oct 2024</t>
    </r>
  </si>
  <si>
    <t>FRT</t>
  </si>
  <si>
    <t>HAH</t>
  </si>
  <si>
    <t>HCM</t>
  </si>
  <si>
    <t>HDG</t>
  </si>
  <si>
    <t>NKG</t>
  </si>
  <si>
    <t>PVT</t>
  </si>
  <si>
    <t>VCG</t>
  </si>
  <si>
    <t>VCI</t>
  </si>
  <si>
    <t>KDH</t>
  </si>
  <si>
    <t>NLG</t>
  </si>
  <si>
    <t>VHC</t>
  </si>
  <si>
    <t>PNJ</t>
  </si>
  <si>
    <t>DBC</t>
  </si>
  <si>
    <t>PDR</t>
  </si>
  <si>
    <t>IDC</t>
  </si>
  <si>
    <t>TNG</t>
  </si>
  <si>
    <t>DPM</t>
  </si>
  <si>
    <t>PVS</t>
  </si>
  <si>
    <t>TCM</t>
  </si>
  <si>
    <t>2246.10</t>
  </si>
  <si>
    <t>Tổng/Total</t>
  </si>
  <si>
    <t>Ngày 10 tháng 10 năm 2024
10 Oct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</si>
</sst>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_-* #,##0_-;\-* #,##0_-;_-* &quot;-&quot;??_-;_-@_-"/>
    <numFmt numFmtId="173" formatCode="#,##0_ ;\-#,##0\ "/>
    <numFmt numFmtId="174" formatCode="_(* #,##0.0_);_(* \(#,##0.0\);_(* &quot;-&quot;??_);_(@_)"/>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 numFmtId="225" formatCode="dd/mm/yyyy;@"/>
    <numFmt numFmtId="226" formatCode="##,###,###,###,###"/>
  </numFmts>
  <fonts count="17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9.5"/>
      <name val="Tahoma"/>
      <family val="2"/>
    </font>
    <font>
      <sz val="9.5"/>
      <name val="Tahoma"/>
      <family val="2"/>
    </font>
    <font>
      <i/>
      <sz val="9.5"/>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b/>
      <sz val="9"/>
      <name val="Tahoma"/>
      <family val="2"/>
    </font>
    <font>
      <sz val="9"/>
      <name val="Tahoma"/>
      <family val="2"/>
    </font>
    <font>
      <sz val="11"/>
      <name val="Tahoma"/>
      <family val="2"/>
    </font>
    <font>
      <sz val="8"/>
      <name val="Calibri"/>
      <family val="2"/>
      <scheme val="minor"/>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8.25"/>
      <color rgb="FFFF0000"/>
      <name val="Microsoft Sans Serif"/>
      <family val="2"/>
    </font>
    <font>
      <sz val="10"/>
      <color rgb="FF7030A0"/>
      <name val="Arial"/>
      <family val="2"/>
    </font>
    <font>
      <sz val="10"/>
      <color theme="1"/>
      <name val="Arial"/>
      <family val="2"/>
    </font>
    <font>
      <b/>
      <sz val="10"/>
      <color theme="1"/>
      <name val="Tahoma"/>
      <family val="2"/>
    </font>
    <font>
      <b/>
      <sz val="9.5"/>
      <color theme="1"/>
      <name val="Tahoma"/>
      <family val="2"/>
    </font>
    <font>
      <sz val="9.5"/>
      <color theme="1"/>
      <name val="Tahoma"/>
      <family val="2"/>
    </font>
    <font>
      <i/>
      <sz val="10"/>
      <color theme="1"/>
      <name val="Tahoma"/>
      <family val="2"/>
    </font>
    <font>
      <sz val="10"/>
      <color theme="1"/>
      <name val="Arial"/>
      <family val="2"/>
      <charset val="163"/>
    </font>
  </fonts>
  <fills count="64">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9" tint="-0.249977111117893"/>
        <bgColor indexed="64"/>
      </patternFill>
    </fill>
    <fill>
      <patternFill patternType="solid">
        <fgColor theme="0" tint="-4.9989318521683403E-2"/>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985">
    <xf numFmtId="0" fontId="0" fillId="0" borderId="0"/>
    <xf numFmtId="169" fontId="14" fillId="0" borderId="0" quotePrefix="1" applyFont="0" applyFill="0" applyBorder="0" applyAlignment="0">
      <protection locked="0"/>
    </xf>
    <xf numFmtId="169" fontId="29" fillId="0" borderId="0" applyFont="0" applyFill="0" applyBorder="0" applyAlignment="0" applyProtection="0"/>
    <xf numFmtId="169" fontId="20" fillId="0" borderId="0" applyFont="0" applyFill="0" applyBorder="0" applyAlignment="0" applyProtection="0"/>
    <xf numFmtId="169" fontId="29"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9" fillId="0" borderId="0"/>
    <xf numFmtId="9" fontId="14" fillId="0" borderId="0" quotePrefix="1" applyFont="0" applyFill="0" applyBorder="0" applyAlignment="0">
      <protection locked="0"/>
    </xf>
    <xf numFmtId="9" fontId="29"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5" fontId="39" fillId="0" borderId="0" applyFont="0" applyFill="0" applyBorder="0" applyAlignment="0" applyProtection="0"/>
    <xf numFmtId="0" fontId="40" fillId="0" borderId="0" applyNumberFormat="0" applyFill="0" applyBorder="0" applyAlignment="0" applyProtection="0"/>
    <xf numFmtId="176" fontId="40" fillId="0" borderId="0" applyNumberFormat="0" applyFill="0" applyBorder="0" applyAlignment="0" applyProtection="0"/>
    <xf numFmtId="176" fontId="40" fillId="0" borderId="0" applyNumberFormat="0" applyFill="0" applyBorder="0" applyAlignment="0" applyProtection="0"/>
    <xf numFmtId="177" fontId="41" fillId="0" borderId="0" applyBorder="0"/>
    <xf numFmtId="0" fontId="14" fillId="0" borderId="0"/>
    <xf numFmtId="0" fontId="42" fillId="0" borderId="0" applyFont="0" applyFill="0" applyBorder="0" applyAlignment="0" applyProtection="0"/>
    <xf numFmtId="178" fontId="14" fillId="0" borderId="0" applyFont="0" applyFill="0" applyBorder="0" applyAlignment="0" applyProtection="0"/>
    <xf numFmtId="178"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43" fillId="0" borderId="0" applyFont="0" applyFill="0" applyBorder="0" applyAlignment="0" applyProtection="0"/>
    <xf numFmtId="179" fontId="44" fillId="0" borderId="0" applyFont="0" applyFill="0" applyBorder="0" applyAlignment="0" applyProtection="0"/>
    <xf numFmtId="38" fontId="43" fillId="0" borderId="0" applyFont="0" applyFill="0" applyBorder="0" applyAlignment="0" applyProtection="0"/>
    <xf numFmtId="41" fontId="45" fillId="0" borderId="0" applyFont="0" applyFill="0" applyBorder="0" applyAlignment="0" applyProtection="0"/>
    <xf numFmtId="9" fontId="46" fillId="0" borderId="0" applyFont="0" applyFill="0" applyBorder="0" applyAlignment="0" applyProtection="0"/>
    <xf numFmtId="165" fontId="47" fillId="0" borderId="0" applyFont="0" applyFill="0" applyBorder="0" applyAlignment="0" applyProtection="0"/>
    <xf numFmtId="0" fontId="48"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9" fillId="0" borderId="0"/>
    <xf numFmtId="0" fontId="14" fillId="0" borderId="0" applyNumberFormat="0" applyFill="0" applyBorder="0" applyAlignment="0" applyProtection="0"/>
    <xf numFmtId="0" fontId="50" fillId="0" borderId="0"/>
    <xf numFmtId="0" fontId="50" fillId="0" borderId="0"/>
    <xf numFmtId="0" fontId="51" fillId="0" borderId="0">
      <alignment vertical="top"/>
    </xf>
    <xf numFmtId="166" fontId="52" fillId="0" borderId="0" applyFont="0" applyFill="0" applyBorder="0" applyAlignment="0" applyProtection="0"/>
    <xf numFmtId="0" fontId="53" fillId="0" borderId="0" applyNumberFormat="0" applyFill="0" applyBorder="0" applyAlignment="0" applyProtection="0"/>
    <xf numFmtId="166" fontId="52" fillId="0" borderId="0" applyFont="0" applyFill="0" applyBorder="0" applyAlignment="0" applyProtection="0"/>
    <xf numFmtId="175" fontId="39" fillId="0" borderId="0" applyFont="0" applyFill="0" applyBorder="0" applyAlignment="0" applyProtection="0"/>
    <xf numFmtId="43" fontId="39" fillId="0" borderId="0" applyFont="0" applyFill="0" applyBorder="0" applyAlignment="0" applyProtection="0"/>
    <xf numFmtId="180" fontId="52" fillId="0" borderId="0" applyFont="0" applyFill="0" applyBorder="0" applyAlignment="0" applyProtection="0"/>
    <xf numFmtId="41" fontId="39" fillId="0" borderId="0" applyFont="0" applyFill="0" applyBorder="0" applyAlignment="0" applyProtection="0"/>
    <xf numFmtId="166" fontId="52" fillId="0" borderId="0" applyFont="0" applyFill="0" applyBorder="0" applyAlignment="0" applyProtection="0"/>
    <xf numFmtId="180" fontId="52" fillId="0" borderId="0" applyFont="0" applyFill="0" applyBorder="0" applyAlignment="0" applyProtection="0"/>
    <xf numFmtId="43" fontId="39" fillId="0" borderId="0" applyFont="0" applyFill="0" applyBorder="0" applyAlignment="0" applyProtection="0"/>
    <xf numFmtId="181" fontId="52" fillId="0" borderId="0" applyFont="0" applyFill="0" applyBorder="0" applyAlignment="0" applyProtection="0"/>
    <xf numFmtId="41" fontId="39" fillId="0" borderId="0" applyFont="0" applyFill="0" applyBorder="0" applyAlignment="0" applyProtection="0"/>
    <xf numFmtId="43" fontId="39" fillId="0" borderId="0" applyFont="0" applyFill="0" applyBorder="0" applyAlignment="0" applyProtection="0"/>
    <xf numFmtId="181" fontId="52" fillId="0" borderId="0" applyFont="0" applyFill="0" applyBorder="0" applyAlignment="0" applyProtection="0"/>
    <xf numFmtId="180" fontId="52" fillId="0" borderId="0" applyFont="0" applyFill="0" applyBorder="0" applyAlignment="0" applyProtection="0"/>
    <xf numFmtId="41" fontId="39" fillId="0" borderId="0" applyFont="0" applyFill="0" applyBorder="0" applyAlignment="0" applyProtection="0"/>
    <xf numFmtId="175" fontId="39" fillId="0" borderId="0" applyFont="0" applyFill="0" applyBorder="0" applyAlignment="0" applyProtection="0"/>
    <xf numFmtId="166" fontId="52" fillId="0" borderId="0" applyFont="0" applyFill="0" applyBorder="0" applyAlignment="0" applyProtection="0"/>
    <xf numFmtId="41" fontId="39" fillId="0" borderId="0" applyFont="0" applyFill="0" applyBorder="0" applyAlignment="0" applyProtection="0"/>
    <xf numFmtId="181" fontId="52" fillId="0" borderId="0" applyFont="0" applyFill="0" applyBorder="0" applyAlignment="0" applyProtection="0"/>
    <xf numFmtId="180" fontId="52" fillId="0" borderId="0" applyFont="0" applyFill="0" applyBorder="0" applyAlignment="0" applyProtection="0"/>
    <xf numFmtId="175" fontId="39" fillId="0" borderId="0" applyFont="0" applyFill="0" applyBorder="0" applyAlignment="0" applyProtection="0"/>
    <xf numFmtId="43" fontId="39" fillId="0" borderId="0" applyFont="0" applyFill="0" applyBorder="0" applyAlignment="0" applyProtection="0"/>
    <xf numFmtId="0" fontId="53" fillId="0" borderId="0" applyNumberForma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0" fontId="14" fillId="0" borderId="0"/>
    <xf numFmtId="0" fontId="54" fillId="0" borderId="0"/>
    <xf numFmtId="0" fontId="55" fillId="16" borderId="0"/>
    <xf numFmtId="9" fontId="56" fillId="0" borderId="0" applyBorder="0" applyAlignment="0" applyProtection="0"/>
    <xf numFmtId="0" fontId="57" fillId="16" borderId="0"/>
    <xf numFmtId="0" fontId="19" fillId="0" borderId="0"/>
    <xf numFmtId="176" fontId="58" fillId="17" borderId="0" applyNumberFormat="0" applyBorder="0" applyAlignment="0" applyProtection="0"/>
    <xf numFmtId="0" fontId="12" fillId="4" borderId="0" applyNumberFormat="0" applyBorder="0" applyAlignment="0" applyProtection="0"/>
    <xf numFmtId="176" fontId="58" fillId="18" borderId="0" applyNumberFormat="0" applyBorder="0" applyAlignment="0" applyProtection="0"/>
    <xf numFmtId="0" fontId="12" fillId="6" borderId="0" applyNumberFormat="0" applyBorder="0" applyAlignment="0" applyProtection="0"/>
    <xf numFmtId="176" fontId="58" fillId="19" borderId="0" applyNumberFormat="0" applyBorder="0" applyAlignment="0" applyProtection="0"/>
    <xf numFmtId="0" fontId="12" fillId="8" borderId="0" applyNumberFormat="0" applyBorder="0" applyAlignment="0" applyProtection="0"/>
    <xf numFmtId="176" fontId="58" fillId="20" borderId="0" applyNumberFormat="0" applyBorder="0" applyAlignment="0" applyProtection="0"/>
    <xf numFmtId="0" fontId="12" fillId="10" borderId="0" applyNumberFormat="0" applyBorder="0" applyAlignment="0" applyProtection="0"/>
    <xf numFmtId="176" fontId="58" fillId="21" borderId="0" applyNumberFormat="0" applyBorder="0" applyAlignment="0" applyProtection="0"/>
    <xf numFmtId="0" fontId="12" fillId="12" borderId="0" applyNumberFormat="0" applyBorder="0" applyAlignment="0" applyProtection="0"/>
    <xf numFmtId="176" fontId="58" fillId="22" borderId="0" applyNumberFormat="0" applyBorder="0" applyAlignment="0" applyProtection="0"/>
    <xf numFmtId="0" fontId="12" fillId="14" borderId="0" applyNumberFormat="0" applyBorder="0" applyAlignment="0" applyProtection="0"/>
    <xf numFmtId="0" fontId="59" fillId="16" borderId="0"/>
    <xf numFmtId="0" fontId="60" fillId="0" borderId="0"/>
    <xf numFmtId="0" fontId="61" fillId="0" borderId="0">
      <alignment wrapText="1"/>
    </xf>
    <xf numFmtId="176" fontId="58" fillId="23" borderId="0" applyNumberFormat="0" applyBorder="0" applyAlignment="0" applyProtection="0"/>
    <xf numFmtId="0" fontId="12" fillId="5" borderId="0" applyNumberFormat="0" applyBorder="0" applyAlignment="0" applyProtection="0"/>
    <xf numFmtId="176" fontId="58" fillId="24" borderId="0" applyNumberFormat="0" applyBorder="0" applyAlignment="0" applyProtection="0"/>
    <xf numFmtId="0" fontId="12" fillId="7" borderId="0" applyNumberFormat="0" applyBorder="0" applyAlignment="0" applyProtection="0"/>
    <xf numFmtId="176" fontId="58" fillId="25" borderId="0" applyNumberFormat="0" applyBorder="0" applyAlignment="0" applyProtection="0"/>
    <xf numFmtId="0" fontId="12" fillId="9" borderId="0" applyNumberFormat="0" applyBorder="0" applyAlignment="0" applyProtection="0"/>
    <xf numFmtId="176" fontId="58" fillId="20" borderId="0" applyNumberFormat="0" applyBorder="0" applyAlignment="0" applyProtection="0"/>
    <xf numFmtId="0" fontId="12" fillId="11" borderId="0" applyNumberFormat="0" applyBorder="0" applyAlignment="0" applyProtection="0"/>
    <xf numFmtId="176" fontId="58" fillId="23" borderId="0" applyNumberFormat="0" applyBorder="0" applyAlignment="0" applyProtection="0"/>
    <xf numFmtId="0" fontId="12" fillId="13" borderId="0" applyNumberFormat="0" applyBorder="0" applyAlignment="0" applyProtection="0"/>
    <xf numFmtId="176" fontId="58" fillId="26" borderId="0" applyNumberFormat="0" applyBorder="0" applyAlignment="0" applyProtection="0"/>
    <xf numFmtId="0" fontId="12" fillId="15" borderId="0" applyNumberFormat="0" applyBorder="0" applyAlignment="0" applyProtection="0"/>
    <xf numFmtId="176" fontId="62" fillId="27" borderId="0" applyNumberFormat="0" applyBorder="0" applyAlignment="0" applyProtection="0"/>
    <xf numFmtId="176" fontId="62" fillId="24" borderId="0" applyNumberFormat="0" applyBorder="0" applyAlignment="0" applyProtection="0"/>
    <xf numFmtId="176" fontId="62" fillId="25" borderId="0" applyNumberFormat="0" applyBorder="0" applyAlignment="0" applyProtection="0"/>
    <xf numFmtId="176" fontId="62" fillId="28" borderId="0" applyNumberFormat="0" applyBorder="0" applyAlignment="0" applyProtection="0"/>
    <xf numFmtId="176" fontId="62" fillId="29" borderId="0" applyNumberFormat="0" applyBorder="0" applyAlignment="0" applyProtection="0"/>
    <xf numFmtId="176" fontId="62" fillId="30" borderId="0" applyNumberFormat="0" applyBorder="0" applyAlignment="0" applyProtection="0"/>
    <xf numFmtId="176" fontId="62" fillId="31" borderId="0" applyNumberFormat="0" applyBorder="0" applyAlignment="0" applyProtection="0"/>
    <xf numFmtId="176" fontId="62" fillId="32" borderId="0" applyNumberFormat="0" applyBorder="0" applyAlignment="0" applyProtection="0"/>
    <xf numFmtId="176" fontId="62" fillId="33" borderId="0" applyNumberFormat="0" applyBorder="0" applyAlignment="0" applyProtection="0"/>
    <xf numFmtId="176" fontId="62" fillId="28" borderId="0" applyNumberFormat="0" applyBorder="0" applyAlignment="0" applyProtection="0"/>
    <xf numFmtId="176" fontId="62" fillId="29" borderId="0" applyNumberFormat="0" applyBorder="0" applyAlignment="0" applyProtection="0"/>
    <xf numFmtId="176" fontId="62" fillId="34" borderId="0" applyNumberFormat="0" applyBorder="0" applyAlignment="0" applyProtection="0"/>
    <xf numFmtId="0" fontId="63" fillId="0" borderId="0" applyNumberFormat="0" applyAlignment="0"/>
    <xf numFmtId="184" fontId="14" fillId="0" borderId="0" applyFont="0" applyFill="0" applyBorder="0" applyAlignment="0" applyProtection="0"/>
    <xf numFmtId="0" fontId="64" fillId="0" borderId="0" applyFont="0" applyFill="0" applyBorder="0" applyAlignment="0" applyProtection="0"/>
    <xf numFmtId="185" fontId="65" fillId="0" borderId="0" applyFont="0" applyFill="0" applyBorder="0" applyAlignment="0" applyProtection="0"/>
    <xf numFmtId="186" fontId="14" fillId="0" borderId="0" applyFont="0" applyFill="0" applyBorder="0" applyAlignment="0" applyProtection="0"/>
    <xf numFmtId="0" fontId="64" fillId="0" borderId="0" applyFont="0" applyFill="0" applyBorder="0" applyAlignment="0" applyProtection="0"/>
    <xf numFmtId="186" fontId="14" fillId="0" borderId="0" applyFont="0" applyFill="0" applyBorder="0" applyAlignment="0" applyProtection="0"/>
    <xf numFmtId="0" fontId="66" fillId="0" borderId="0">
      <alignment horizontal="center" wrapText="1"/>
      <protection locked="0"/>
    </xf>
    <xf numFmtId="187" fontId="67" fillId="0" borderId="0" applyFont="0" applyFill="0" applyBorder="0" applyAlignment="0" applyProtection="0"/>
    <xf numFmtId="0" fontId="64" fillId="0" borderId="0" applyFont="0" applyFill="0" applyBorder="0" applyAlignment="0" applyProtection="0"/>
    <xf numFmtId="187" fontId="67" fillId="0" borderId="0" applyFont="0" applyFill="0" applyBorder="0" applyAlignment="0" applyProtection="0"/>
    <xf numFmtId="188" fontId="67" fillId="0" borderId="0" applyFont="0" applyFill="0" applyBorder="0" applyAlignment="0" applyProtection="0"/>
    <xf numFmtId="0" fontId="64" fillId="0" borderId="0" applyFont="0" applyFill="0" applyBorder="0" applyAlignment="0" applyProtection="0"/>
    <xf numFmtId="188" fontId="67" fillId="0" borderId="0" applyFont="0" applyFill="0" applyBorder="0" applyAlignment="0" applyProtection="0"/>
    <xf numFmtId="175" fontId="39" fillId="0" borderId="0" applyFont="0" applyFill="0" applyBorder="0" applyAlignment="0" applyProtection="0"/>
    <xf numFmtId="176" fontId="68" fillId="18" borderId="0" applyNumberFormat="0" applyBorder="0" applyAlignment="0" applyProtection="0"/>
    <xf numFmtId="0" fontId="64" fillId="0" borderId="0"/>
    <xf numFmtId="0" fontId="54" fillId="0" borderId="0"/>
    <xf numFmtId="0" fontId="64" fillId="0" borderId="0"/>
    <xf numFmtId="37" fontId="69" fillId="0" borderId="0"/>
    <xf numFmtId="179" fontId="14" fillId="0" borderId="0" applyFont="0" applyFill="0" applyBorder="0" applyAlignment="0" applyProtection="0"/>
    <xf numFmtId="189" fontId="14" fillId="0" borderId="0" applyFont="0" applyFill="0" applyBorder="0" applyAlignment="0" applyProtection="0"/>
    <xf numFmtId="177" fontId="41" fillId="0" borderId="0" applyFill="0"/>
    <xf numFmtId="190" fontId="41" fillId="0" borderId="0" applyNumberFormat="0" applyFill="0" applyBorder="0" applyAlignment="0">
      <alignment horizontal="center"/>
    </xf>
    <xf numFmtId="0" fontId="70" fillId="0" borderId="0" applyNumberFormat="0" applyFill="0">
      <alignment horizontal="center" vertical="center" wrapText="1"/>
    </xf>
    <xf numFmtId="177" fontId="41" fillId="0" borderId="9" applyFill="0" applyBorder="0"/>
    <xf numFmtId="167" fontId="41" fillId="0" borderId="0" applyAlignment="0"/>
    <xf numFmtId="0" fontId="70" fillId="0" borderId="0" applyFill="0" applyBorder="0">
      <alignment horizontal="center" vertical="center"/>
    </xf>
    <xf numFmtId="0" fontId="70" fillId="0" borderId="0" applyFill="0" applyBorder="0">
      <alignment horizontal="center" vertical="center"/>
    </xf>
    <xf numFmtId="177" fontId="41" fillId="0" borderId="8" applyFill="0" applyBorder="0"/>
    <xf numFmtId="0" fontId="41" fillId="0" borderId="0" applyNumberFormat="0" applyAlignment="0"/>
    <xf numFmtId="0" fontId="54" fillId="0" borderId="0" applyFill="0" applyBorder="0">
      <alignment horizontal="center" vertical="center" wrapText="1"/>
    </xf>
    <xf numFmtId="0" fontId="70" fillId="0" borderId="0" applyFill="0" applyBorder="0">
      <alignment horizontal="center" vertical="center" wrapText="1"/>
    </xf>
    <xf numFmtId="177" fontId="41" fillId="0" borderId="0" applyFill="0"/>
    <xf numFmtId="0" fontId="41" fillId="0" borderId="0" applyNumberFormat="0" applyAlignment="0">
      <alignment horizontal="center"/>
    </xf>
    <xf numFmtId="0" fontId="54" fillId="0" borderId="0" applyFill="0">
      <alignment horizontal="center" vertical="center" wrapText="1"/>
    </xf>
    <xf numFmtId="0" fontId="70" fillId="0" borderId="0" applyFill="0">
      <alignment horizontal="center" vertical="center" wrapText="1"/>
    </xf>
    <xf numFmtId="177" fontId="41" fillId="0" borderId="0" applyFill="0"/>
    <xf numFmtId="0" fontId="41" fillId="0" borderId="0" applyNumberFormat="0" applyAlignment="0">
      <alignment horizontal="center"/>
    </xf>
    <xf numFmtId="0" fontId="41" fillId="0" borderId="0" applyFill="0">
      <alignment vertical="center" wrapText="1"/>
    </xf>
    <xf numFmtId="0" fontId="70" fillId="0" borderId="0">
      <alignment horizontal="center" vertical="center" wrapText="1"/>
    </xf>
    <xf numFmtId="177" fontId="41" fillId="0" borderId="0" applyFill="0"/>
    <xf numFmtId="0" fontId="54" fillId="0" borderId="0" applyNumberFormat="0" applyAlignment="0">
      <alignment horizontal="center"/>
    </xf>
    <xf numFmtId="0" fontId="41" fillId="0" borderId="0" applyFill="0">
      <alignment horizontal="center" vertical="center" wrapText="1"/>
    </xf>
    <xf numFmtId="0" fontId="70" fillId="0" borderId="0" applyFill="0">
      <alignment horizontal="center" vertical="center" wrapText="1"/>
    </xf>
    <xf numFmtId="177" fontId="71" fillId="0" borderId="0" applyFill="0"/>
    <xf numFmtId="0" fontId="41" fillId="0" borderId="0" applyNumberFormat="0" applyAlignment="0">
      <alignment horizontal="center"/>
    </xf>
    <xf numFmtId="0" fontId="41" fillId="0" borderId="0" applyFill="0">
      <alignment horizontal="center" vertical="center" wrapText="1"/>
    </xf>
    <xf numFmtId="0" fontId="70" fillId="0" borderId="0" applyFill="0">
      <alignment horizontal="center" vertical="center" wrapText="1"/>
    </xf>
    <xf numFmtId="177" fontId="72" fillId="0" borderId="0" applyFill="0"/>
    <xf numFmtId="0" fontId="41" fillId="0" borderId="0" applyNumberFormat="0" applyAlignment="0">
      <alignment horizontal="center"/>
    </xf>
    <xf numFmtId="0" fontId="73" fillId="0" borderId="0">
      <alignment horizontal="center" wrapText="1"/>
    </xf>
    <xf numFmtId="0" fontId="70" fillId="0" borderId="0" applyFill="0">
      <alignment horizontal="center" vertical="center" wrapText="1"/>
    </xf>
    <xf numFmtId="191" fontId="14" fillId="0" borderId="0" applyFill="0" applyBorder="0" applyAlignment="0"/>
    <xf numFmtId="176" fontId="74" fillId="16" borderId="10" applyNumberFormat="0" applyAlignment="0" applyProtection="0"/>
    <xf numFmtId="0" fontId="75" fillId="0" borderId="0"/>
    <xf numFmtId="192" fontId="52" fillId="0" borderId="0" applyFont="0" applyFill="0" applyBorder="0" applyAlignment="0" applyProtection="0"/>
    <xf numFmtId="176" fontId="76" fillId="35" borderId="11" applyNumberFormat="0" applyAlignment="0" applyProtection="0"/>
    <xf numFmtId="1" fontId="77"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51"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51"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3" fontId="54" fillId="0" borderId="0"/>
    <xf numFmtId="193" fontId="54" fillId="0" borderId="0"/>
    <xf numFmtId="194" fontId="78" fillId="0" borderId="0"/>
    <xf numFmtId="3" fontId="14" fillId="0" borderId="0" applyFont="0" applyFill="0" applyBorder="0" applyAlignment="0" applyProtection="0"/>
    <xf numFmtId="3" fontId="14" fillId="0" borderId="0" applyFont="0" applyFill="0" applyBorder="0" applyAlignment="0" applyProtection="0"/>
    <xf numFmtId="0" fontId="79" fillId="0" borderId="0" applyNumberFormat="0" applyAlignment="0">
      <alignment horizontal="left"/>
    </xf>
    <xf numFmtId="0" fontId="80" fillId="0" borderId="0" applyNumberFormat="0" applyAlignment="0"/>
    <xf numFmtId="195" fontId="81" fillId="0" borderId="0" applyFont="0" applyFill="0" applyBorder="0" applyAlignment="0" applyProtection="0"/>
    <xf numFmtId="196" fontId="14" fillId="0" borderId="0" applyFont="0" applyFill="0" applyBorder="0" applyAlignment="0" applyProtection="0"/>
    <xf numFmtId="196" fontId="14" fillId="0" borderId="0" applyFont="0" applyFill="0" applyBorder="0" applyAlignment="0" applyProtection="0"/>
    <xf numFmtId="197" fontId="14" fillId="0" borderId="0"/>
    <xf numFmtId="0" fontId="14" fillId="0" borderId="0" applyFont="0" applyFill="0" applyBorder="0" applyAlignment="0" applyProtection="0"/>
    <xf numFmtId="0" fontId="14" fillId="0" borderId="0" applyFont="0" applyFill="0" applyBorder="0" applyAlignment="0" applyProtection="0"/>
    <xf numFmtId="198" fontId="14" fillId="0" borderId="0" applyFont="0" applyFill="0" applyBorder="0" applyAlignment="0" applyProtection="0"/>
    <xf numFmtId="199" fontId="14" fillId="0" borderId="0" applyFont="0" applyFill="0" applyBorder="0" applyAlignment="0" applyProtection="0"/>
    <xf numFmtId="200" fontId="14" fillId="0" borderId="0"/>
    <xf numFmtId="0" fontId="52" fillId="0" borderId="12">
      <alignment horizontal="left"/>
    </xf>
    <xf numFmtId="0" fontId="82" fillId="0" borderId="0" applyNumberFormat="0" applyAlignment="0">
      <alignment horizontal="left"/>
    </xf>
    <xf numFmtId="201" fontId="19" fillId="0" borderId="0" applyFont="0" applyFill="0" applyBorder="0" applyAlignment="0" applyProtection="0"/>
    <xf numFmtId="202" fontId="14" fillId="0" borderId="0" applyFont="0" applyFill="0" applyBorder="0" applyAlignment="0" applyProtection="0"/>
    <xf numFmtId="176" fontId="83"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3" fontId="19" fillId="0" borderId="13" applyFont="0" applyFill="0" applyBorder="0" applyProtection="0"/>
    <xf numFmtId="176" fontId="84" fillId="19" borderId="0" applyNumberFormat="0" applyBorder="0" applyAlignment="0" applyProtection="0"/>
    <xf numFmtId="38" fontId="63" fillId="16" borderId="0" applyNumberFormat="0" applyBorder="0" applyAlignment="0" applyProtection="0"/>
    <xf numFmtId="0" fontId="85" fillId="0" borderId="0">
      <alignment horizontal="left"/>
    </xf>
    <xf numFmtId="0" fontId="86" fillId="0" borderId="14" applyNumberFormat="0" applyAlignment="0" applyProtection="0">
      <alignment horizontal="left" vertical="center"/>
    </xf>
    <xf numFmtId="0" fontId="86" fillId="0" borderId="15">
      <alignment horizontal="left" vertical="center"/>
    </xf>
    <xf numFmtId="14" fontId="40" fillId="21" borderId="16">
      <alignment horizontal="center" vertical="center" wrapText="1"/>
    </xf>
    <xf numFmtId="0" fontId="87" fillId="0" borderId="0" applyNumberFormat="0" applyFill="0" applyBorder="0" applyAlignment="0" applyProtection="0"/>
    <xf numFmtId="176" fontId="88" fillId="0" borderId="17" applyNumberFormat="0" applyFill="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176" fontId="89" fillId="0" borderId="18" applyNumberFormat="0" applyFill="0" applyAlignment="0" applyProtection="0"/>
    <xf numFmtId="0" fontId="86" fillId="0" borderId="0" applyNumberFormat="0" applyFill="0" applyBorder="0" applyAlignment="0" applyProtection="0"/>
    <xf numFmtId="0" fontId="86" fillId="0" borderId="0" applyNumberFormat="0" applyFill="0" applyBorder="0" applyAlignment="0" applyProtection="0"/>
    <xf numFmtId="176" fontId="90" fillId="0" borderId="19" applyNumberFormat="0" applyFill="0" applyAlignment="0" applyProtection="0"/>
    <xf numFmtId="176" fontId="90" fillId="0" borderId="0" applyNumberFormat="0" applyFill="0" applyBorder="0" applyAlignment="0" applyProtection="0"/>
    <xf numFmtId="14" fontId="40" fillId="21" borderId="16">
      <alignment horizontal="center" vertical="center" wrapText="1"/>
    </xf>
    <xf numFmtId="204" fontId="91" fillId="0" borderId="0">
      <protection locked="0"/>
    </xf>
    <xf numFmtId="204" fontId="91" fillId="0" borderId="0">
      <protection locked="0"/>
    </xf>
    <xf numFmtId="0" fontId="92"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10" fontId="63" fillId="36" borderId="1" applyNumberFormat="0" applyBorder="0" applyAlignment="0" applyProtection="0"/>
    <xf numFmtId="0" fontId="95" fillId="0" borderId="0"/>
    <xf numFmtId="0" fontId="95" fillId="0" borderId="0"/>
    <xf numFmtId="0" fontId="95" fillId="0" borderId="0"/>
    <xf numFmtId="0" fontId="95" fillId="0" borderId="0"/>
    <xf numFmtId="0" fontId="95" fillId="0" borderId="0"/>
    <xf numFmtId="176" fontId="96" fillId="22" borderId="10" applyNumberFormat="0" applyAlignment="0" applyProtection="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191" fontId="97" fillId="37" borderId="0"/>
    <xf numFmtId="0" fontId="66" fillId="0" borderId="0" applyNumberFormat="0" applyFont="0" applyBorder="0" applyAlignment="0"/>
    <xf numFmtId="176" fontId="98" fillId="0" borderId="20" applyNumberFormat="0" applyFill="0" applyAlignment="0" applyProtection="0"/>
    <xf numFmtId="191" fontId="97" fillId="38" borderId="0"/>
    <xf numFmtId="38" fontId="50" fillId="0" borderId="0" applyFont="0" applyFill="0" applyBorder="0" applyAlignment="0" applyProtection="0"/>
    <xf numFmtId="40" fontId="50"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99" fillId="0" borderId="16"/>
    <xf numFmtId="205" fontId="100" fillId="0" borderId="21"/>
    <xf numFmtId="175" fontId="14" fillId="0" borderId="0" applyFont="0" applyFill="0" applyBorder="0" applyAlignment="0" applyProtection="0"/>
    <xf numFmtId="206" fontId="14" fillId="0" borderId="0" applyFont="0" applyFill="0" applyBorder="0" applyAlignment="0" applyProtection="0"/>
    <xf numFmtId="207" fontId="50" fillId="0" borderId="0" applyFont="0" applyFill="0" applyBorder="0" applyAlignment="0" applyProtection="0"/>
    <xf numFmtId="208" fontId="50" fillId="0" borderId="0" applyFont="0" applyFill="0" applyBorder="0" applyAlignment="0" applyProtection="0"/>
    <xf numFmtId="209" fontId="52" fillId="0" borderId="0" applyFont="0" applyFill="0" applyBorder="0" applyAlignment="0" applyProtection="0"/>
    <xf numFmtId="210" fontId="52" fillId="0" borderId="0" applyFont="0" applyFill="0" applyBorder="0" applyAlignment="0" applyProtection="0"/>
    <xf numFmtId="0" fontId="101" fillId="0" borderId="0" applyNumberFormat="0" applyFont="0" applyFill="0" applyAlignment="0"/>
    <xf numFmtId="176" fontId="102" fillId="39" borderId="0" applyNumberFormat="0" applyBorder="0" applyAlignment="0" applyProtection="0"/>
    <xf numFmtId="0" fontId="81" fillId="0" borderId="1"/>
    <xf numFmtId="0" fontId="81" fillId="0" borderId="1"/>
    <xf numFmtId="0" fontId="54" fillId="0" borderId="0"/>
    <xf numFmtId="0" fontId="54" fillId="0" borderId="0"/>
    <xf numFmtId="0" fontId="81" fillId="0" borderId="1"/>
    <xf numFmtId="37" fontId="103" fillId="0" borderId="0"/>
    <xf numFmtId="0" fontId="104" fillId="0" borderId="1" applyNumberFormat="0" applyFont="0" applyFill="0" applyBorder="0" applyAlignment="0">
      <alignment horizontal="center"/>
    </xf>
    <xf numFmtId="211" fontId="10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2" fillId="0" borderId="0"/>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2" fillId="0" borderId="0"/>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2" fillId="0" borderId="0"/>
    <xf numFmtId="0" fontId="106" fillId="0" borderId="0">
      <alignment vertical="top"/>
    </xf>
    <xf numFmtId="0" fontId="12" fillId="0" borderId="0"/>
    <xf numFmtId="0" fontId="12" fillId="0" borderId="0"/>
    <xf numFmtId="0" fontId="12" fillId="0" borderId="0"/>
    <xf numFmtId="0" fontId="12" fillId="0" borderId="0"/>
    <xf numFmtId="0" fontId="12" fillId="0" borderId="0"/>
    <xf numFmtId="176" fontId="14" fillId="0" borderId="0" applyNumberFormat="0" applyFill="0" applyBorder="0" applyAlignment="0" applyProtection="0"/>
    <xf numFmtId="0" fontId="12" fillId="0" borderId="0"/>
    <xf numFmtId="0" fontId="12" fillId="0" borderId="0"/>
    <xf numFmtId="176" fontId="14" fillId="0" borderId="0" applyNumberFormat="0" applyFill="0" applyBorder="0" applyAlignment="0" applyProtection="0"/>
    <xf numFmtId="0" fontId="12" fillId="0" borderId="0"/>
    <xf numFmtId="176" fontId="14" fillId="0" borderId="0" applyNumberFormat="0" applyFill="0" applyBorder="0" applyAlignment="0" applyProtection="0"/>
    <xf numFmtId="0" fontId="12" fillId="0" borderId="0"/>
    <xf numFmtId="176" fontId="14" fillId="0" borderId="0" applyNumberFormat="0" applyFill="0" applyBorder="0" applyAlignment="0" applyProtection="0"/>
    <xf numFmtId="0" fontId="14" fillId="0" borderId="0"/>
    <xf numFmtId="0" fontId="51" fillId="0" borderId="0"/>
    <xf numFmtId="0" fontId="12" fillId="0" borderId="0"/>
    <xf numFmtId="0" fontId="5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0"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0" fontId="14"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4" fillId="0" borderId="0"/>
    <xf numFmtId="0" fontId="12" fillId="0" borderId="0"/>
    <xf numFmtId="176" fontId="12" fillId="0" borderId="0"/>
    <xf numFmtId="0" fontId="14"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17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66" fillId="0" borderId="0">
      <alignment horizontal="right"/>
    </xf>
    <xf numFmtId="40" fontId="107" fillId="0" borderId="0">
      <alignment horizontal="center" wrapText="1"/>
    </xf>
    <xf numFmtId="176" fontId="51"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7" fontId="66" fillId="0" borderId="0" applyBorder="0" applyAlignment="0"/>
    <xf numFmtId="0" fontId="108" fillId="0" borderId="0"/>
    <xf numFmtId="212" fontId="52" fillId="0" borderId="0" applyFont="0" applyFill="0" applyBorder="0" applyAlignment="0" applyProtection="0"/>
    <xf numFmtId="213" fontId="52" fillId="0" borderId="0" applyFont="0" applyFill="0" applyBorder="0" applyAlignment="0" applyProtection="0"/>
    <xf numFmtId="0" fontId="14" fillId="0" borderId="0" applyFont="0" applyFill="0" applyBorder="0" applyAlignment="0" applyProtection="0"/>
    <xf numFmtId="0" fontId="54" fillId="0" borderId="0"/>
    <xf numFmtId="176" fontId="109" fillId="16" borderId="23" applyNumberFormat="0" applyAlignment="0" applyProtection="0"/>
    <xf numFmtId="14" fontId="66" fillId="0" borderId="0">
      <alignment horizontal="center" wrapText="1"/>
      <protection locked="0"/>
    </xf>
    <xf numFmtId="214"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1" fillId="0" borderId="0" applyFont="0" applyFill="0" applyBorder="0" applyAlignment="0" applyProtection="0"/>
    <xf numFmtId="9" fontId="12" fillId="0" borderId="0" applyFont="0" applyFill="0" applyBorder="0" applyAlignment="0" applyProtection="0"/>
    <xf numFmtId="9" fontId="51"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24" applyNumberFormat="0" applyBorder="0"/>
    <xf numFmtId="164" fontId="110" fillId="0" borderId="0"/>
    <xf numFmtId="0" fontId="50" fillId="0" borderId="0" applyNumberFormat="0" applyFont="0" applyFill="0" applyBorder="0" applyAlignment="0" applyProtection="0">
      <alignment horizontal="left"/>
    </xf>
    <xf numFmtId="38" fontId="41" fillId="16" borderId="25" applyFill="0">
      <alignment horizontal="right"/>
    </xf>
    <xf numFmtId="0" fontId="41" fillId="0" borderId="25" applyNumberFormat="0" applyFill="0" applyAlignment="0">
      <alignment horizontal="left" indent="7"/>
    </xf>
    <xf numFmtId="0" fontId="111" fillId="0" borderId="25" applyFill="0">
      <alignment horizontal="left" indent="8"/>
    </xf>
    <xf numFmtId="177" fontId="70" fillId="26" borderId="0" applyFill="0">
      <alignment horizontal="right"/>
    </xf>
    <xf numFmtId="0" fontId="70" fillId="40" borderId="0" applyNumberFormat="0">
      <alignment horizontal="right"/>
    </xf>
    <xf numFmtId="0" fontId="112" fillId="26" borderId="15" applyFill="0"/>
    <xf numFmtId="0" fontId="54" fillId="41" borderId="15" applyFill="0" applyBorder="0"/>
    <xf numFmtId="177" fontId="54" fillId="36" borderId="26" applyFill="0"/>
    <xf numFmtId="0" fontId="41" fillId="0" borderId="27" applyNumberFormat="0" applyAlignment="0"/>
    <xf numFmtId="0" fontId="112" fillId="0" borderId="0" applyFill="0">
      <alignment horizontal="left" indent="1"/>
    </xf>
    <xf numFmtId="0" fontId="113" fillId="36" borderId="0" applyFill="0">
      <alignment horizontal="left" indent="1"/>
    </xf>
    <xf numFmtId="177" fontId="41" fillId="22" borderId="26" applyFill="0"/>
    <xf numFmtId="0" fontId="41" fillId="0" borderId="26" applyNumberFormat="0" applyAlignment="0"/>
    <xf numFmtId="0" fontId="112" fillId="0" borderId="0" applyFill="0">
      <alignment horizontal="left" indent="2"/>
    </xf>
    <xf numFmtId="0" fontId="114" fillId="22" borderId="0" applyFill="0">
      <alignment horizontal="left" indent="2"/>
    </xf>
    <xf numFmtId="177" fontId="41" fillId="0" borderId="26" applyFill="0"/>
    <xf numFmtId="0" fontId="66" fillId="0" borderId="26" applyNumberFormat="0" applyAlignment="0"/>
    <xf numFmtId="0" fontId="115" fillId="0" borderId="0">
      <alignment horizontal="left" indent="3"/>
    </xf>
    <xf numFmtId="0" fontId="116" fillId="0" borderId="0" applyFill="0">
      <alignment horizontal="left" indent="3"/>
    </xf>
    <xf numFmtId="38" fontId="41" fillId="0" borderId="0" applyFill="0"/>
    <xf numFmtId="0" fontId="14" fillId="0" borderId="26" applyNumberFormat="0" applyFont="0" applyAlignment="0"/>
    <xf numFmtId="0" fontId="115" fillId="0" borderId="0">
      <alignment horizontal="left" indent="4"/>
    </xf>
    <xf numFmtId="0" fontId="41" fillId="0" borderId="0" applyFill="0" applyProtection="0">
      <alignment horizontal="left" indent="4"/>
    </xf>
    <xf numFmtId="38" fontId="41" fillId="0" borderId="0" applyFill="0"/>
    <xf numFmtId="0" fontId="41" fillId="0" borderId="0" applyNumberFormat="0" applyAlignment="0"/>
    <xf numFmtId="0" fontId="115" fillId="0" borderId="0">
      <alignment horizontal="left" indent="5"/>
    </xf>
    <xf numFmtId="0" fontId="41" fillId="0" borderId="0" applyFill="0">
      <alignment horizontal="left" indent="5"/>
    </xf>
    <xf numFmtId="177" fontId="41" fillId="0" borderId="0" applyFill="0"/>
    <xf numFmtId="0" fontId="54" fillId="0" borderId="0" applyNumberFormat="0" applyFill="0" applyAlignment="0"/>
    <xf numFmtId="0" fontId="117" fillId="0" borderId="0" applyFill="0">
      <alignment horizontal="left" indent="6"/>
    </xf>
    <xf numFmtId="0" fontId="41" fillId="0" borderId="0" applyFill="0">
      <alignment horizontal="left" indent="6"/>
    </xf>
    <xf numFmtId="215" fontId="14" fillId="0" borderId="0" applyNumberFormat="0" applyFill="0" applyBorder="0" applyAlignment="0" applyProtection="0">
      <alignment horizontal="left"/>
    </xf>
    <xf numFmtId="216" fontId="118" fillId="0" borderId="0" applyFont="0" applyFill="0" applyBorder="0" applyAlignment="0" applyProtection="0"/>
    <xf numFmtId="0" fontId="50" fillId="0" borderId="0" applyFont="0" applyFill="0" applyBorder="0" applyAlignment="0" applyProtection="0"/>
    <xf numFmtId="0" fontId="14" fillId="0" borderId="0"/>
    <xf numFmtId="217" fontId="81" fillId="0" borderId="0" applyFont="0" applyFill="0" applyBorder="0" applyAlignment="0" applyProtection="0"/>
    <xf numFmtId="181" fontId="52" fillId="0" borderId="0" applyFont="0" applyFill="0" applyBorder="0" applyAlignment="0" applyProtection="0"/>
    <xf numFmtId="166" fontId="52" fillId="0" borderId="0" applyFont="0" applyFill="0" applyBorder="0" applyAlignment="0" applyProtection="0"/>
    <xf numFmtId="0" fontId="99" fillId="0" borderId="0"/>
    <xf numFmtId="40" fontId="119" fillId="0" borderId="0" applyBorder="0">
      <alignment horizontal="right"/>
    </xf>
    <xf numFmtId="3" fontId="60" fillId="0" borderId="0" applyFill="0" applyBorder="0" applyAlignment="0" applyProtection="0">
      <alignment horizontal="right"/>
    </xf>
    <xf numFmtId="218" fontId="81" fillId="0" borderId="3">
      <alignment horizontal="right" vertical="center"/>
    </xf>
    <xf numFmtId="218" fontId="81" fillId="0" borderId="3">
      <alignment horizontal="right" vertical="center"/>
    </xf>
    <xf numFmtId="218" fontId="81" fillId="0" borderId="3">
      <alignment horizontal="right" vertical="center"/>
    </xf>
    <xf numFmtId="219" fontId="81" fillId="0" borderId="3">
      <alignment horizontal="center"/>
    </xf>
    <xf numFmtId="0" fontId="120" fillId="0" borderId="0">
      <alignment vertical="center" wrapText="1"/>
      <protection locked="0"/>
    </xf>
    <xf numFmtId="4" fontId="121" fillId="0" borderId="0"/>
    <xf numFmtId="3" fontId="122" fillId="0" borderId="28" applyNumberFormat="0" applyBorder="0" applyAlignment="0"/>
    <xf numFmtId="0" fontId="123" fillId="0" borderId="0" applyFont="0">
      <alignment horizontal="centerContinuous"/>
    </xf>
    <xf numFmtId="0" fontId="124" fillId="0" borderId="0" applyFill="0" applyBorder="0" applyProtection="0">
      <alignment horizontal="left" vertical="top"/>
    </xf>
    <xf numFmtId="176" fontId="125" fillId="0" borderId="0" applyNumberFormat="0" applyFill="0" applyBorder="0" applyAlignment="0" applyProtection="0"/>
    <xf numFmtId="0" fontId="14" fillId="0" borderId="9" applyNumberFormat="0" applyFont="0" applyFill="0" applyAlignment="0" applyProtection="0"/>
    <xf numFmtId="176" fontId="126"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9" fontId="81" fillId="0" borderId="0"/>
    <xf numFmtId="220" fontId="81" fillId="0" borderId="1"/>
    <xf numFmtId="0" fontId="127" fillId="42" borderId="1">
      <alignment horizontal="left" vertical="center"/>
    </xf>
    <xf numFmtId="164" fontId="128" fillId="0" borderId="5">
      <alignment horizontal="left" vertical="top"/>
    </xf>
    <xf numFmtId="164" fontId="53" fillId="0" borderId="30">
      <alignment horizontal="left" vertical="top"/>
    </xf>
    <xf numFmtId="164" fontId="53" fillId="0" borderId="30">
      <alignment horizontal="left" vertical="top"/>
    </xf>
    <xf numFmtId="0" fontId="129" fillId="0" borderId="30">
      <alignment horizontal="left" vertical="center"/>
    </xf>
    <xf numFmtId="221" fontId="14" fillId="0" borderId="0" applyFont="0" applyFill="0" applyBorder="0" applyAlignment="0" applyProtection="0"/>
    <xf numFmtId="222" fontId="14" fillId="0" borderId="0" applyFont="0" applyFill="0" applyBorder="0" applyAlignment="0" applyProtection="0"/>
    <xf numFmtId="176" fontId="130" fillId="0" borderId="0" applyNumberFormat="0" applyFill="0" applyBorder="0" applyAlignment="0" applyProtection="0"/>
    <xf numFmtId="0" fontId="131" fillId="0" borderId="0">
      <alignment vertical="center"/>
    </xf>
    <xf numFmtId="166" fontId="132" fillId="0" borderId="0" applyFont="0" applyFill="0" applyBorder="0" applyAlignment="0" applyProtection="0"/>
    <xf numFmtId="168" fontId="132" fillId="0" borderId="0" applyFont="0" applyFill="0" applyBorder="0" applyAlignment="0" applyProtection="0"/>
    <xf numFmtId="0" fontId="132" fillId="0" borderId="0"/>
    <xf numFmtId="0" fontId="133" fillId="0" borderId="0" applyFont="0" applyFill="0" applyBorder="0" applyAlignment="0" applyProtection="0"/>
    <xf numFmtId="0" fontId="133" fillId="0" borderId="0" applyFont="0" applyFill="0" applyBorder="0" applyAlignment="0" applyProtection="0"/>
    <xf numFmtId="0" fontId="60" fillId="0" borderId="0">
      <alignment vertical="center"/>
    </xf>
    <xf numFmtId="40" fontId="134" fillId="0" borderId="0" applyFont="0" applyFill="0" applyBorder="0" applyAlignment="0" applyProtection="0"/>
    <xf numFmtId="38" fontId="134" fillId="0" borderId="0" applyFont="0" applyFill="0" applyBorder="0" applyAlignment="0" applyProtection="0"/>
    <xf numFmtId="0" fontId="134" fillId="0" borderId="0" applyFont="0" applyFill="0" applyBorder="0" applyAlignment="0" applyProtection="0"/>
    <xf numFmtId="0" fontId="134" fillId="0" borderId="0" applyFont="0" applyFill="0" applyBorder="0" applyAlignment="0" applyProtection="0"/>
    <xf numFmtId="9" fontId="135" fillId="0" borderId="0" applyBorder="0" applyAlignment="0" applyProtection="0"/>
    <xf numFmtId="0" fontId="136" fillId="0" borderId="0"/>
    <xf numFmtId="223" fontId="137" fillId="0" borderId="0" applyFont="0" applyFill="0" applyBorder="0" applyAlignment="0" applyProtection="0"/>
    <xf numFmtId="224" fontId="14" fillId="0" borderId="0" applyFont="0" applyFill="0" applyBorder="0" applyAlignment="0" applyProtection="0"/>
    <xf numFmtId="0" fontId="138" fillId="0" borderId="0" applyFont="0" applyFill="0" applyBorder="0" applyAlignment="0" applyProtection="0"/>
    <xf numFmtId="0" fontId="138"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39" fillId="0" borderId="0"/>
    <xf numFmtId="0" fontId="101" fillId="0" borderId="0"/>
    <xf numFmtId="189" fontId="140" fillId="0" borderId="0" applyFont="0" applyFill="0" applyBorder="0" applyAlignment="0" applyProtection="0"/>
    <xf numFmtId="41" fontId="45" fillId="0" borderId="0" applyFont="0" applyFill="0" applyBorder="0" applyAlignment="0" applyProtection="0"/>
    <xf numFmtId="43" fontId="45" fillId="0" borderId="0" applyFont="0" applyFill="0" applyBorder="0" applyAlignment="0" applyProtection="0"/>
    <xf numFmtId="0" fontId="140" fillId="0" borderId="0"/>
    <xf numFmtId="188" fontId="14" fillId="0" borderId="0" applyFont="0" applyFill="0" applyBorder="0" applyAlignment="0" applyProtection="0"/>
    <xf numFmtId="187" fontId="14" fillId="0" borderId="0" applyFont="0" applyFill="0" applyBorder="0" applyAlignment="0" applyProtection="0"/>
    <xf numFmtId="0" fontId="141" fillId="0" borderId="0"/>
    <xf numFmtId="175" fontId="45" fillId="0" borderId="0" applyFont="0" applyFill="0" applyBorder="0" applyAlignment="0" applyProtection="0"/>
    <xf numFmtId="207" fontId="47" fillId="0" borderId="0" applyFont="0" applyFill="0" applyBorder="0" applyAlignment="0" applyProtection="0"/>
    <xf numFmtId="206" fontId="45"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42" fillId="0" borderId="0" applyNumberFormat="0" applyFill="0" applyBorder="0" applyAlignment="0" applyProtection="0"/>
    <xf numFmtId="0" fontId="143" fillId="0" borderId="31" applyNumberFormat="0" applyFill="0" applyAlignment="0" applyProtection="0"/>
    <xf numFmtId="0" fontId="144" fillId="0" borderId="32" applyNumberFormat="0" applyFill="0" applyAlignment="0" applyProtection="0"/>
    <xf numFmtId="0" fontId="145" fillId="0" borderId="33" applyNumberFormat="0" applyFill="0" applyAlignment="0" applyProtection="0"/>
    <xf numFmtId="0" fontId="145" fillId="0" borderId="0" applyNumberFormat="0" applyFill="0" applyBorder="0" applyAlignment="0" applyProtection="0"/>
    <xf numFmtId="0" fontId="146" fillId="43" borderId="0" applyNumberFormat="0" applyBorder="0" applyAlignment="0" applyProtection="0"/>
    <xf numFmtId="0" fontId="147" fillId="44" borderId="0" applyNumberFormat="0" applyBorder="0" applyAlignment="0" applyProtection="0"/>
    <xf numFmtId="0" fontId="148" fillId="45" borderId="0" applyNumberFormat="0" applyBorder="0" applyAlignment="0" applyProtection="0"/>
    <xf numFmtId="0" fontId="149" fillId="46" borderId="34" applyNumberFormat="0" applyAlignment="0" applyProtection="0"/>
    <xf numFmtId="0" fontId="150" fillId="47" borderId="35" applyNumberFormat="0" applyAlignment="0" applyProtection="0"/>
    <xf numFmtId="0" fontId="151" fillId="47" borderId="34" applyNumberFormat="0" applyAlignment="0" applyProtection="0"/>
    <xf numFmtId="0" fontId="152" fillId="0" borderId="36" applyNumberFormat="0" applyFill="0" applyAlignment="0" applyProtection="0"/>
    <xf numFmtId="0" fontId="153" fillId="48" borderId="37" applyNumberFormat="0" applyAlignment="0" applyProtection="0"/>
    <xf numFmtId="0" fontId="38" fillId="0" borderId="0" applyNumberFormat="0" applyFill="0" applyBorder="0" applyAlignment="0" applyProtection="0"/>
    <xf numFmtId="0" fontId="154" fillId="0" borderId="0" applyNumberFormat="0" applyFill="0" applyBorder="0" applyAlignment="0" applyProtection="0"/>
    <xf numFmtId="0" fontId="30" fillId="0" borderId="38" applyNumberFormat="0" applyFill="0" applyAlignment="0" applyProtection="0"/>
    <xf numFmtId="0" fontId="155"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55" fillId="50" borderId="0" applyNumberFormat="0" applyBorder="0" applyAlignment="0" applyProtection="0"/>
    <xf numFmtId="0" fontId="155"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55" fillId="52" borderId="0" applyNumberFormat="0" applyBorder="0" applyAlignment="0" applyProtection="0"/>
    <xf numFmtId="0" fontId="155"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55" fillId="54" borderId="0" applyNumberFormat="0" applyBorder="0" applyAlignment="0" applyProtection="0"/>
    <xf numFmtId="0" fontId="155"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55" fillId="56" borderId="0" applyNumberFormat="0" applyBorder="0" applyAlignment="0" applyProtection="0"/>
    <xf numFmtId="0" fontId="155"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55" fillId="58" borderId="0" applyNumberFormat="0" applyBorder="0" applyAlignment="0" applyProtection="0"/>
    <xf numFmtId="0" fontId="155"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55" fillId="60" borderId="0" applyNumberFormat="0" applyBorder="0" applyAlignment="0" applyProtection="0"/>
    <xf numFmtId="0" fontId="106"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106"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06" fillId="0" borderId="0">
      <alignment vertical="top"/>
    </xf>
    <xf numFmtId="0" fontId="106"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6" fillId="0" borderId="0">
      <alignment vertical="top"/>
    </xf>
    <xf numFmtId="0" fontId="106"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6"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6" fillId="0" borderId="0">
      <alignment vertical="top"/>
    </xf>
    <xf numFmtId="0" fontId="106"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6" fillId="0" borderId="0">
      <alignment vertical="top"/>
    </xf>
    <xf numFmtId="0" fontId="106"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56" fillId="0" borderId="0" applyNumberFormat="0" applyFill="0" applyBorder="0" applyAlignment="0" applyProtection="0"/>
    <xf numFmtId="0" fontId="166"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67" fillId="0" borderId="0" applyNumberFormat="0" applyFill="0" applyBorder="0" applyAlignment="0" applyProtection="0"/>
    <xf numFmtId="0" fontId="166" fillId="0" borderId="0">
      <alignment vertical="top"/>
    </xf>
    <xf numFmtId="0" fontId="2" fillId="0" borderId="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cellStyleXfs>
  <cellXfs count="450">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28" fillId="2" borderId="0" xfId="0" applyFont="1" applyFill="1" applyAlignment="1">
      <alignment vertical="center"/>
    </xf>
    <xf numFmtId="49" fontId="18" fillId="2" borderId="1" xfId="19"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xf>
    <xf numFmtId="0" fontId="16" fillId="2" borderId="0" xfId="0" applyFont="1" applyFill="1" applyAlignment="1">
      <alignment horizontal="center" vertical="center"/>
    </xf>
    <xf numFmtId="0" fontId="18" fillId="2" borderId="0" xfId="19" applyFont="1" applyFill="1"/>
    <xf numFmtId="0" fontId="18" fillId="2" borderId="0" xfId="19" applyFont="1" applyFill="1" applyAlignment="1">
      <alignment vertical="center" wrapText="1"/>
    </xf>
    <xf numFmtId="0" fontId="18" fillId="2" borderId="0" xfId="19" applyFont="1" applyFill="1" applyAlignment="1">
      <alignment vertical="center"/>
    </xf>
    <xf numFmtId="170" fontId="18" fillId="2" borderId="0" xfId="19" applyNumberFormat="1" applyFont="1" applyFill="1" applyAlignment="1">
      <alignment vertical="center"/>
    </xf>
    <xf numFmtId="0" fontId="18" fillId="2" borderId="0" xfId="19" applyFont="1" applyFill="1" applyAlignment="1">
      <alignment horizontal="left"/>
    </xf>
    <xf numFmtId="0" fontId="14" fillId="2" borderId="0" xfId="0" applyFont="1" applyFill="1"/>
    <xf numFmtId="0" fontId="17" fillId="2" borderId="0" xfId="0" applyFont="1" applyFill="1" applyBorder="1"/>
    <xf numFmtId="170" fontId="18" fillId="2" borderId="0" xfId="1" applyNumberFormat="1" applyFont="1" applyFill="1" applyBorder="1" applyProtection="1">
      <protection locked="0"/>
    </xf>
    <xf numFmtId="170" fontId="17" fillId="2" borderId="0" xfId="1" applyNumberFormat="1" applyFont="1" applyFill="1" applyBorder="1" applyProtection="1">
      <protection locked="0"/>
    </xf>
    <xf numFmtId="0" fontId="18" fillId="2" borderId="2" xfId="0" applyFont="1" applyFill="1" applyBorder="1"/>
    <xf numFmtId="170" fontId="18" fillId="2" borderId="2" xfId="1" applyNumberFormat="1" applyFont="1" applyFill="1" applyBorder="1" applyProtection="1">
      <protection locked="0"/>
    </xf>
    <xf numFmtId="0" fontId="32" fillId="2" borderId="0" xfId="30" applyFont="1" applyFill="1" applyAlignment="1">
      <alignment horizontal="center"/>
    </xf>
    <xf numFmtId="0" fontId="32" fillId="2" borderId="0" xfId="30" applyFont="1" applyFill="1"/>
    <xf numFmtId="0" fontId="17" fillId="2" borderId="0" xfId="19" applyFont="1" applyFill="1" applyAlignment="1">
      <alignment vertical="center" wrapText="1"/>
    </xf>
    <xf numFmtId="170" fontId="18" fillId="2" borderId="0" xfId="19" applyNumberFormat="1" applyFont="1" applyFill="1"/>
    <xf numFmtId="0" fontId="18" fillId="2" borderId="0" xfId="30" applyFont="1" applyFill="1"/>
    <xf numFmtId="0" fontId="17" fillId="2" borderId="0" xfId="0" applyFont="1" applyFill="1"/>
    <xf numFmtId="170" fontId="18" fillId="2" borderId="0" xfId="1" applyNumberFormat="1" applyFont="1" applyFill="1" applyProtection="1">
      <protection locked="0"/>
    </xf>
    <xf numFmtId="170" fontId="17" fillId="2" borderId="0" xfId="1" applyNumberFormat="1" applyFont="1" applyFill="1" applyProtection="1">
      <protection locked="0"/>
    </xf>
    <xf numFmtId="0" fontId="16" fillId="2" borderId="0" xfId="0" applyFont="1" applyFill="1"/>
    <xf numFmtId="170" fontId="16" fillId="2" borderId="0" xfId="1" applyNumberFormat="1" applyFont="1" applyFill="1" applyProtection="1">
      <protection locked="0"/>
    </xf>
    <xf numFmtId="170" fontId="17" fillId="2" borderId="0" xfId="1" applyNumberFormat="1" applyFont="1" applyFill="1" applyBorder="1" applyAlignment="1" applyProtection="1">
      <alignment horizontal="left"/>
      <protection locked="0"/>
    </xf>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32"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169" fontId="14" fillId="2" borderId="1" xfId="1" applyFont="1" applyFill="1" applyBorder="1">
      <protection locked="0"/>
    </xf>
    <xf numFmtId="0" fontId="20" fillId="2" borderId="0" xfId="0" applyFont="1" applyFill="1"/>
    <xf numFmtId="49" fontId="22" fillId="2" borderId="1" xfId="37" applyNumberFormat="1" applyFont="1" applyFill="1" applyBorder="1" applyAlignment="1" applyProtection="1">
      <alignment horizontal="center" vertical="center" wrapText="1"/>
    </xf>
    <xf numFmtId="0" fontId="14" fillId="2" borderId="0" xfId="0" applyFont="1" applyFill="1" applyAlignment="1">
      <alignment wrapText="1"/>
    </xf>
    <xf numFmtId="0" fontId="23" fillId="2" borderId="0" xfId="0" applyFont="1" applyFill="1" applyAlignment="1">
      <alignment vertical="center" wrapText="1"/>
    </xf>
    <xf numFmtId="0" fontId="20" fillId="0" borderId="0" xfId="963" applyFont="1" applyFill="1"/>
    <xf numFmtId="0" fontId="158" fillId="0" borderId="0" xfId="963" applyFont="1" applyFill="1"/>
    <xf numFmtId="0" fontId="159" fillId="0" borderId="0" xfId="963" applyFont="1" applyFill="1"/>
    <xf numFmtId="0" fontId="160" fillId="0" borderId="0" xfId="963" applyFont="1" applyFill="1"/>
    <xf numFmtId="0" fontId="20" fillId="0" borderId="0" xfId="963" applyFont="1" applyFill="1" applyAlignment="1">
      <alignment horizontal="right" vertical="center"/>
    </xf>
    <xf numFmtId="0" fontId="161" fillId="0" borderId="0" xfId="963" applyFont="1" applyFill="1" applyAlignment="1">
      <alignment horizontal="right" vertical="center"/>
    </xf>
    <xf numFmtId="0" fontId="161" fillId="0" borderId="0" xfId="963" applyFont="1" applyFill="1" applyAlignment="1">
      <alignment horizontal="right"/>
    </xf>
    <xf numFmtId="0" fontId="161" fillId="0" borderId="0" xfId="963" applyFont="1" applyFill="1" applyBorder="1" applyAlignment="1" applyProtection="1">
      <alignment horizontal="left"/>
      <protection locked="0"/>
    </xf>
    <xf numFmtId="0" fontId="161" fillId="0" borderId="0" xfId="963" applyFont="1" applyFill="1"/>
    <xf numFmtId="0" fontId="162" fillId="0" borderId="1" xfId="963" applyFont="1" applyFill="1" applyBorder="1" applyAlignment="1">
      <alignment horizontal="center"/>
    </xf>
    <xf numFmtId="0" fontId="20" fillId="0" borderId="1" xfId="963" applyFont="1" applyFill="1" applyBorder="1" applyAlignment="1">
      <alignment horizontal="center"/>
    </xf>
    <xf numFmtId="0" fontId="20" fillId="0" borderId="1" xfId="963" applyFont="1" applyFill="1" applyBorder="1" applyAlignment="1">
      <alignment horizontal="left" wrapText="1"/>
    </xf>
    <xf numFmtId="0" fontId="164" fillId="0" borderId="1" xfId="964" applyFont="1" applyFill="1" applyBorder="1" applyAlignment="1">
      <alignment vertical="center" wrapText="1"/>
    </xf>
    <xf numFmtId="0" fontId="20" fillId="0" borderId="1" xfId="963" applyFont="1" applyFill="1" applyBorder="1" applyAlignment="1">
      <alignment vertical="center" wrapText="1"/>
    </xf>
    <xf numFmtId="0" fontId="20" fillId="0" borderId="1" xfId="963" applyFont="1" applyFill="1" applyBorder="1"/>
    <xf numFmtId="0" fontId="162" fillId="0" borderId="0" xfId="963" applyFont="1" applyFill="1" applyAlignment="1">
      <alignment horizontal="center" vertical="center"/>
    </xf>
    <xf numFmtId="0" fontId="162" fillId="0" borderId="0" xfId="963" applyFont="1" applyFill="1" applyAlignment="1">
      <alignment horizontal="center"/>
    </xf>
    <xf numFmtId="0" fontId="163" fillId="0" borderId="0" xfId="963" applyFont="1" applyFill="1" applyAlignment="1">
      <alignment horizontal="center"/>
    </xf>
    <xf numFmtId="0" fontId="161" fillId="0" borderId="0" xfId="963" applyFont="1" applyFill="1" applyAlignment="1">
      <alignment horizontal="center"/>
    </xf>
    <xf numFmtId="0" fontId="165" fillId="0" borderId="0" xfId="963" applyFont="1" applyFill="1"/>
    <xf numFmtId="0" fontId="165" fillId="0" borderId="0" xfId="963" applyFont="1" applyFill="1" applyAlignment="1">
      <alignment vertical="top" wrapText="1"/>
    </xf>
    <xf numFmtId="0" fontId="18" fillId="2" borderId="1" xfId="8" applyFont="1" applyFill="1" applyBorder="1" applyAlignment="1" applyProtection="1">
      <alignment horizontal="center" vertical="center" wrapText="1"/>
    </xf>
    <xf numFmtId="0" fontId="17" fillId="2" borderId="1" xfId="8" applyFont="1" applyFill="1" applyBorder="1" applyAlignment="1" applyProtection="1">
      <alignment horizontal="center" vertical="center" wrapText="1"/>
    </xf>
    <xf numFmtId="0" fontId="14" fillId="2" borderId="0" xfId="19" applyFont="1" applyFill="1"/>
    <xf numFmtId="0" fontId="17" fillId="2" borderId="0" xfId="19" applyFont="1" applyFill="1" applyAlignment="1">
      <alignment horizontal="left" vertical="top" wrapText="1"/>
    </xf>
    <xf numFmtId="0" fontId="18" fillId="2" borderId="0" xfId="19" applyFont="1" applyFill="1" applyAlignment="1">
      <alignment horizontal="left" vertical="top" wrapText="1"/>
    </xf>
    <xf numFmtId="0" fontId="17" fillId="2" borderId="1" xfId="8" applyFont="1" applyFill="1" applyBorder="1" applyAlignment="1" applyProtection="1">
      <alignment wrapText="1"/>
    </xf>
    <xf numFmtId="0" fontId="18" fillId="2" borderId="1" xfId="8" applyFont="1" applyFill="1" applyBorder="1" applyAlignment="1" applyProtection="1">
      <alignment wrapText="1"/>
    </xf>
    <xf numFmtId="0" fontId="17" fillId="2" borderId="1" xfId="8" applyFont="1" applyFill="1" applyBorder="1" applyAlignment="1" applyProtection="1">
      <alignment vertical="center" wrapText="1"/>
    </xf>
    <xf numFmtId="0" fontId="17" fillId="2" borderId="0" xfId="19" applyFont="1" applyFill="1"/>
    <xf numFmtId="0" fontId="16" fillId="2" borderId="0" xfId="19" applyFont="1" applyFill="1"/>
    <xf numFmtId="0" fontId="18" fillId="2" borderId="2" xfId="19" applyFont="1" applyFill="1" applyBorder="1"/>
    <xf numFmtId="0" fontId="14" fillId="2" borderId="2" xfId="19" applyFont="1" applyFill="1" applyBorder="1"/>
    <xf numFmtId="0" fontId="17" fillId="2" borderId="0" xfId="19" applyFont="1" applyFill="1" applyBorder="1"/>
    <xf numFmtId="0" fontId="14" fillId="2" borderId="0" xfId="19" applyFont="1" applyFill="1" applyAlignment="1">
      <alignment horizontal="left"/>
    </xf>
    <xf numFmtId="3" fontId="17" fillId="2" borderId="1" xfId="8" applyNumberFormat="1" applyFont="1" applyFill="1" applyBorder="1" applyAlignment="1" applyProtection="1">
      <alignment horizontal="left" wrapText="1"/>
    </xf>
    <xf numFmtId="49" fontId="17" fillId="2" borderId="1" xfId="19" applyNumberFormat="1" applyFont="1" applyFill="1" applyBorder="1" applyAlignment="1" applyProtection="1">
      <alignment horizontal="center" vertical="center" wrapText="1"/>
    </xf>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22" fillId="2" borderId="0" xfId="0" applyFont="1" applyFill="1" applyAlignment="1">
      <alignment horizontal="right" vertical="center" wrapText="1"/>
    </xf>
    <xf numFmtId="0" fontId="28" fillId="2" borderId="0" xfId="0" applyFont="1" applyFill="1" applyAlignment="1">
      <alignment horizontal="righ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0" fillId="2" borderId="0" xfId="0" applyFill="1"/>
    <xf numFmtId="0" fontId="18" fillId="2" borderId="0" xfId="0" applyFont="1" applyFill="1" applyAlignment="1">
      <alignment horizontal="center" vertical="center"/>
    </xf>
    <xf numFmtId="0" fontId="18" fillId="2" borderId="0" xfId="0" applyFont="1" applyFill="1" applyAlignment="1">
      <alignment vertical="center"/>
    </xf>
    <xf numFmtId="0" fontId="17" fillId="2" borderId="0" xfId="0" applyFont="1" applyFill="1" applyAlignment="1">
      <alignment vertical="center" wrapText="1"/>
    </xf>
    <xf numFmtId="0" fontId="18" fillId="2" borderId="0" xfId="0" applyFont="1" applyFill="1" applyAlignment="1">
      <alignment vertical="center" wrapText="1"/>
    </xf>
    <xf numFmtId="49" fontId="17" fillId="2" borderId="1" xfId="0" applyNumberFormat="1" applyFont="1" applyFill="1" applyBorder="1" applyAlignment="1" applyProtection="1">
      <alignment horizontal="center" vertical="center" wrapText="1"/>
    </xf>
    <xf numFmtId="167" fontId="18" fillId="2" borderId="0" xfId="0" applyNumberFormat="1" applyFont="1" applyFill="1"/>
    <xf numFmtId="0" fontId="17" fillId="2" borderId="1" xfId="8" applyFont="1" applyFill="1" applyBorder="1" applyAlignment="1" applyProtection="1">
      <alignment horizontal="left" vertical="center" wrapText="1"/>
    </xf>
    <xf numFmtId="167" fontId="14" fillId="2" borderId="0" xfId="0" applyNumberFormat="1" applyFont="1" applyFill="1"/>
    <xf numFmtId="169" fontId="18" fillId="2" borderId="0" xfId="1" applyFont="1" applyFill="1">
      <protection locked="0"/>
    </xf>
    <xf numFmtId="0" fontId="18" fillId="2" borderId="1" xfId="8" applyFont="1" applyFill="1" applyBorder="1" applyAlignment="1" applyProtection="1">
      <alignment horizontal="left" vertical="center" wrapText="1"/>
    </xf>
    <xf numFmtId="2" fontId="18" fillId="2" borderId="1" xfId="8" applyNumberFormat="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8" fillId="2" borderId="1" xfId="8" quotePrefix="1" applyFont="1" applyFill="1" applyBorder="1" applyAlignment="1" applyProtection="1">
      <alignment horizontal="center" vertical="center" wrapText="1"/>
    </xf>
    <xf numFmtId="0" fontId="18" fillId="2" borderId="0" xfId="0" applyFont="1" applyFill="1" applyBorder="1"/>
    <xf numFmtId="170" fontId="18" fillId="2" borderId="0" xfId="4" applyNumberFormat="1" applyFont="1" applyFill="1" applyBorder="1"/>
    <xf numFmtId="0" fontId="36" fillId="2" borderId="0" xfId="30" applyFont="1" applyFill="1"/>
    <xf numFmtId="170" fontId="18" fillId="2" borderId="2" xfId="4" applyNumberFormat="1" applyFont="1" applyFill="1" applyBorder="1"/>
    <xf numFmtId="170" fontId="18" fillId="2" borderId="0" xfId="2" applyNumberFormat="1" applyFont="1" applyFill="1" applyAlignment="1">
      <alignment vertical="center"/>
    </xf>
    <xf numFmtId="167" fontId="0" fillId="2" borderId="0" xfId="0" applyNumberFormat="1" applyFill="1"/>
    <xf numFmtId="0" fontId="14" fillId="2" borderId="0" xfId="0" applyNumberFormat="1" applyFont="1" applyFill="1"/>
    <xf numFmtId="170" fontId="17" fillId="2" borderId="1" xfId="1" applyNumberFormat="1" applyFont="1" applyFill="1" applyBorder="1" applyAlignment="1" applyProtection="1">
      <alignment horizontal="center" vertical="center" wrapText="1"/>
      <protection locked="0"/>
    </xf>
    <xf numFmtId="0" fontId="18" fillId="2" borderId="0" xfId="0" applyNumberFormat="1" applyFont="1" applyFill="1"/>
    <xf numFmtId="170" fontId="18" fillId="2" borderId="0" xfId="0" applyNumberFormat="1" applyFont="1" applyFill="1"/>
    <xf numFmtId="170" fontId="14" fillId="2" borderId="0" xfId="0" applyNumberFormat="1" applyFont="1" applyFill="1"/>
    <xf numFmtId="49" fontId="17" fillId="2" borderId="1" xfId="0" applyNumberFormat="1" applyFont="1" applyFill="1" applyBorder="1" applyAlignment="1" applyProtection="1">
      <alignment horizontal="left" wrapText="1"/>
    </xf>
    <xf numFmtId="49" fontId="17" fillId="2" borderId="1" xfId="0" applyNumberFormat="1" applyFont="1" applyFill="1" applyBorder="1" applyAlignment="1" applyProtection="1">
      <alignment horizontal="center" wrapText="1"/>
    </xf>
    <xf numFmtId="49" fontId="17" fillId="2" borderId="1" xfId="0" applyNumberFormat="1" applyFont="1" applyFill="1" applyBorder="1" applyAlignment="1" applyProtection="1">
      <alignment wrapText="1"/>
    </xf>
    <xf numFmtId="0" fontId="18" fillId="2" borderId="0" xfId="0" applyFont="1" applyFill="1" applyAlignment="1">
      <alignment horizontal="left"/>
    </xf>
    <xf numFmtId="0" fontId="18" fillId="2" borderId="0" xfId="0" applyFont="1" applyFill="1" applyAlignment="1">
      <alignment horizontal="right"/>
    </xf>
    <xf numFmtId="0" fontId="16" fillId="2" borderId="0" xfId="0" applyFont="1" applyFill="1" applyBorder="1"/>
    <xf numFmtId="170" fontId="16" fillId="2" borderId="0" xfId="1" applyNumberFormat="1" applyFont="1" applyFill="1" applyBorder="1" applyProtection="1">
      <protection locked="0"/>
    </xf>
    <xf numFmtId="0" fontId="18" fillId="2" borderId="0" xfId="0" applyFont="1" applyFill="1" applyBorder="1" applyAlignment="1">
      <alignment vertical="center"/>
    </xf>
    <xf numFmtId="0" fontId="17" fillId="2" borderId="0" xfId="0" applyFont="1" applyFill="1" applyAlignment="1"/>
    <xf numFmtId="0" fontId="18" fillId="2" borderId="0" xfId="0" applyFont="1" applyFill="1" applyAlignment="1">
      <alignment vertical="top"/>
    </xf>
    <xf numFmtId="170" fontId="0" fillId="2" borderId="0" xfId="1" applyNumberFormat="1" applyFont="1" applyFill="1">
      <protection locked="0"/>
    </xf>
    <xf numFmtId="0" fontId="17" fillId="2" borderId="0" xfId="30" applyFont="1" applyFill="1" applyAlignment="1">
      <alignment vertical="center"/>
    </xf>
    <xf numFmtId="170" fontId="14" fillId="2" borderId="0" xfId="4" applyNumberFormat="1" applyFont="1" applyFill="1"/>
    <xf numFmtId="0" fontId="17" fillId="2" borderId="1" xfId="19"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0" fontId="18" fillId="2" borderId="1" xfId="0" applyFont="1" applyFill="1" applyBorder="1" applyAlignment="1">
      <alignment horizontal="center"/>
    </xf>
    <xf numFmtId="170" fontId="18" fillId="2" borderId="1" xfId="1" applyNumberFormat="1" applyFont="1" applyFill="1" applyBorder="1" applyAlignment="1" applyProtection="1">
      <alignment horizontal="right" vertical="center" wrapText="1"/>
    </xf>
    <xf numFmtId="0" fontId="32" fillId="2" borderId="0" xfId="0" applyFont="1" applyFill="1"/>
    <xf numFmtId="170" fontId="14" fillId="2" borderId="0" xfId="1" applyNumberFormat="1" applyFont="1" applyFill="1">
      <protection locked="0"/>
    </xf>
    <xf numFmtId="41" fontId="14" fillId="2" borderId="0" xfId="0" applyNumberFormat="1" applyFont="1" applyFill="1"/>
    <xf numFmtId="49" fontId="18" fillId="2" borderId="1" xfId="19" applyNumberFormat="1" applyFont="1" applyFill="1" applyBorder="1" applyAlignment="1" applyProtection="1">
      <alignment horizontal="left" vertical="center" wrapText="1" indent="1"/>
    </xf>
    <xf numFmtId="0" fontId="17" fillId="2" borderId="1" xfId="0" applyFont="1" applyFill="1" applyBorder="1" applyAlignment="1">
      <alignment horizontal="center"/>
    </xf>
    <xf numFmtId="0" fontId="33" fillId="2" borderId="0" xfId="0" applyFont="1" applyFill="1"/>
    <xf numFmtId="49" fontId="17" fillId="2" borderId="1" xfId="19" applyNumberFormat="1" applyFont="1" applyFill="1" applyBorder="1" applyAlignment="1" applyProtection="1">
      <alignment horizontal="left" vertical="center" wrapText="1" indent="1"/>
    </xf>
    <xf numFmtId="0" fontId="18" fillId="2" borderId="0" xfId="30" applyFont="1" applyFill="1" applyBorder="1" applyAlignment="1">
      <alignment horizontal="center" vertical="center"/>
    </xf>
    <xf numFmtId="49" fontId="18" fillId="2" borderId="0" xfId="19" applyNumberFormat="1" applyFont="1" applyFill="1" applyBorder="1" applyAlignment="1" applyProtection="1">
      <alignment horizontal="left" wrapText="1"/>
    </xf>
    <xf numFmtId="49" fontId="18" fillId="2" borderId="0" xfId="19" applyNumberFormat="1" applyFont="1" applyFill="1" applyBorder="1" applyAlignment="1" applyProtection="1">
      <alignment horizontal="center" vertical="center" wrapText="1"/>
    </xf>
    <xf numFmtId="167" fontId="18" fillId="2" borderId="0" xfId="30" applyNumberFormat="1" applyFont="1" applyFill="1" applyBorder="1" applyAlignment="1" applyProtection="1">
      <alignment horizontal="right" wrapText="1"/>
    </xf>
    <xf numFmtId="0" fontId="18" fillId="2" borderId="0" xfId="0" applyFont="1" applyFill="1" applyAlignment="1"/>
    <xf numFmtId="170" fontId="18" fillId="2" borderId="0" xfId="1" applyNumberFormat="1" applyFont="1" applyFill="1" applyAlignment="1" applyProtection="1">
      <alignment horizontal="right"/>
    </xf>
    <xf numFmtId="170" fontId="21" fillId="2" borderId="0" xfId="4" applyNumberFormat="1" applyFont="1" applyFill="1"/>
    <xf numFmtId="169" fontId="32" fillId="2" borderId="0" xfId="1" applyFont="1" applyFill="1">
      <protection locked="0"/>
    </xf>
    <xf numFmtId="174" fontId="32" fillId="2" borderId="0" xfId="1" applyNumberFormat="1" applyFont="1" applyFill="1">
      <protection locked="0"/>
    </xf>
    <xf numFmtId="170" fontId="32" fillId="2" borderId="0" xfId="1" applyNumberFormat="1" applyFont="1" applyFill="1">
      <protection locked="0"/>
    </xf>
    <xf numFmtId="170" fontId="32" fillId="2" borderId="0" xfId="0" applyNumberFormat="1" applyFont="1" applyFill="1"/>
    <xf numFmtId="0" fontId="25" fillId="2" borderId="1" xfId="19" applyFont="1" applyFill="1" applyBorder="1" applyAlignment="1" applyProtection="1">
      <alignment horizontal="center" vertical="center" wrapText="1"/>
    </xf>
    <xf numFmtId="170" fontId="25" fillId="2" borderId="1" xfId="1" applyNumberFormat="1" applyFont="1" applyFill="1" applyBorder="1" applyAlignment="1" applyProtection="1">
      <alignment horizontal="center" vertical="center" wrapText="1"/>
    </xf>
    <xf numFmtId="0" fontId="17" fillId="2" borderId="1" xfId="0" applyFont="1" applyFill="1" applyBorder="1" applyAlignment="1">
      <alignment horizontal="center" vertical="center"/>
    </xf>
    <xf numFmtId="49" fontId="25" fillId="2" borderId="1" xfId="19" applyNumberFormat="1" applyFont="1" applyFill="1" applyBorder="1" applyAlignment="1" applyProtection="1">
      <alignment horizontal="left" vertical="center" wrapText="1"/>
    </xf>
    <xf numFmtId="170" fontId="157" fillId="2" borderId="0" xfId="30" applyNumberFormat="1" applyFont="1" applyFill="1" applyAlignment="1">
      <alignment vertical="center"/>
    </xf>
    <xf numFmtId="0" fontId="157" fillId="2" borderId="0" xfId="30" applyFont="1" applyFill="1" applyAlignment="1">
      <alignment vertical="center"/>
    </xf>
    <xf numFmtId="0" fontId="18" fillId="2" borderId="1" xfId="0" applyFont="1" applyFill="1" applyBorder="1" applyAlignment="1">
      <alignment horizontal="center" vertical="center"/>
    </xf>
    <xf numFmtId="49" fontId="26" fillId="2" borderId="1" xfId="19" applyNumberFormat="1" applyFont="1" applyFill="1" applyBorder="1" applyAlignment="1" applyProtection="1">
      <alignment horizontal="left" vertical="center" wrapText="1"/>
    </xf>
    <xf numFmtId="170" fontId="31" fillId="2" borderId="0" xfId="30" applyNumberFormat="1" applyFont="1" applyFill="1" applyAlignment="1">
      <alignment vertical="center"/>
    </xf>
    <xf numFmtId="0" fontId="31" fillId="2" borderId="0" xfId="30" applyFont="1" applyFill="1" applyAlignment="1">
      <alignment vertical="center"/>
    </xf>
    <xf numFmtId="49" fontId="27" fillId="2" borderId="1" xfId="19" applyNumberFormat="1" applyFont="1" applyFill="1" applyBorder="1" applyAlignment="1" applyProtection="1">
      <alignment horizontal="left" vertical="center" wrapText="1"/>
    </xf>
    <xf numFmtId="11" fontId="26" fillId="2" borderId="1" xfId="19" applyNumberFormat="1" applyFont="1" applyFill="1" applyBorder="1" applyAlignment="1" applyProtection="1">
      <alignment horizontal="left" vertical="center" wrapText="1"/>
    </xf>
    <xf numFmtId="169" fontId="14" fillId="2" borderId="0" xfId="1" applyFont="1" applyFill="1">
      <protection locked="0"/>
    </xf>
    <xf numFmtId="170" fontId="157" fillId="2" borderId="0" xfId="1" applyNumberFormat="1" applyFont="1" applyFill="1" applyAlignment="1">
      <alignment vertical="center"/>
      <protection locked="0"/>
    </xf>
    <xf numFmtId="170" fontId="31" fillId="2" borderId="0" xfId="1" applyNumberFormat="1" applyFont="1" applyFill="1" applyAlignment="1">
      <alignment vertical="center"/>
      <protection locked="0"/>
    </xf>
    <xf numFmtId="170" fontId="18" fillId="2" borderId="0" xfId="1" applyNumberFormat="1" applyFont="1" applyFill="1">
      <protection locked="0"/>
    </xf>
    <xf numFmtId="0" fontId="18" fillId="2" borderId="0" xfId="0" applyFont="1" applyFill="1" applyBorder="1" applyAlignment="1">
      <alignment horizontal="left"/>
    </xf>
    <xf numFmtId="0" fontId="18" fillId="2"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32" fillId="2" borderId="0" xfId="30" applyFont="1" applyFill="1" applyBorder="1" applyAlignment="1">
      <alignment vertical="center"/>
    </xf>
    <xf numFmtId="0" fontId="32" fillId="2" borderId="0" xfId="30" applyFont="1" applyFill="1" applyAlignment="1">
      <alignment vertical="center"/>
    </xf>
    <xf numFmtId="10" fontId="17" fillId="2" borderId="0" xfId="44"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wrapText="1"/>
    </xf>
    <xf numFmtId="170" fontId="17" fillId="2" borderId="1" xfId="1" applyNumberFormat="1" applyFont="1" applyFill="1" applyBorder="1" applyAlignment="1" applyProtection="1">
      <alignment horizontal="right"/>
    </xf>
    <xf numFmtId="43" fontId="17" fillId="2" borderId="1" xfId="1" applyNumberFormat="1" applyFont="1" applyFill="1" applyBorder="1" applyAlignment="1" applyProtection="1">
      <alignment horizontal="right"/>
    </xf>
    <xf numFmtId="0" fontId="18" fillId="2" borderId="1" xfId="0" applyNumberFormat="1" applyFont="1" applyFill="1" applyBorder="1" applyAlignment="1" applyProtection="1">
      <alignment horizontal="left" vertical="center" wrapText="1"/>
    </xf>
    <xf numFmtId="170" fontId="0" fillId="2" borderId="0" xfId="0" applyNumberFormat="1" applyFill="1"/>
    <xf numFmtId="0" fontId="17" fillId="2" borderId="0" xfId="0" applyNumberFormat="1" applyFont="1" applyFill="1" applyBorder="1" applyAlignment="1" applyProtection="1">
      <alignment horizontal="left" vertical="center" wrapText="1"/>
    </xf>
    <xf numFmtId="170" fontId="17" fillId="2" borderId="0" xfId="1" applyNumberFormat="1" applyFont="1" applyFill="1" applyBorder="1" applyAlignment="1" applyProtection="1">
      <alignment horizontal="right"/>
    </xf>
    <xf numFmtId="170" fontId="17" fillId="2" borderId="0" xfId="1" applyNumberFormat="1" applyFont="1" applyFill="1" applyBorder="1" applyAlignment="1">
      <alignment horizontal="right"/>
      <protection locked="0"/>
    </xf>
    <xf numFmtId="10" fontId="17" fillId="2" borderId="0" xfId="1" applyNumberFormat="1" applyFont="1" applyFill="1" applyBorder="1" applyAlignment="1" applyProtection="1">
      <alignment horizontal="right"/>
    </xf>
    <xf numFmtId="0" fontId="18" fillId="2" borderId="0" xfId="30" applyFont="1" applyFill="1" applyBorder="1" applyAlignment="1">
      <alignment horizontal="left"/>
    </xf>
    <xf numFmtId="0" fontId="18" fillId="2" borderId="0" xfId="30" applyFont="1" applyFill="1" applyBorder="1"/>
    <xf numFmtId="0" fontId="18" fillId="2" borderId="0" xfId="30" applyFont="1" applyFill="1" applyBorder="1" applyAlignment="1">
      <alignment horizontal="center"/>
    </xf>
    <xf numFmtId="0" fontId="32" fillId="2" borderId="0" xfId="30" applyFont="1" applyFill="1" applyBorder="1" applyAlignment="1">
      <alignment horizontal="center"/>
    </xf>
    <xf numFmtId="0" fontId="32" fillId="2" borderId="0" xfId="30" applyFont="1" applyFill="1" applyBorder="1"/>
    <xf numFmtId="10" fontId="32" fillId="2" borderId="0" xfId="44" applyNumberFormat="1" applyFont="1" applyFill="1">
      <protection locked="0"/>
    </xf>
    <xf numFmtId="170" fontId="32" fillId="2" borderId="0" xfId="30" applyNumberFormat="1" applyFont="1" applyFill="1"/>
    <xf numFmtId="170" fontId="32" fillId="2" borderId="0" xfId="44" applyNumberFormat="1" applyFont="1" applyFill="1">
      <protection locked="0"/>
    </xf>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10" fontId="18" fillId="2" borderId="0" xfId="44" applyNumberFormat="1" applyFont="1" applyFill="1" applyAlignment="1">
      <alignment vertical="center"/>
      <protection locked="0"/>
    </xf>
    <xf numFmtId="170" fontId="18" fillId="2" borderId="0" xfId="1" applyNumberFormat="1" applyFont="1" applyFill="1" applyAlignment="1">
      <alignment vertical="center"/>
      <protection locked="0"/>
    </xf>
    <xf numFmtId="49" fontId="18" fillId="2" borderId="1" xfId="0" applyNumberFormat="1" applyFont="1" applyFill="1" applyBorder="1" applyAlignment="1" applyProtection="1">
      <alignment horizontal="left" vertical="center" wrapText="1"/>
    </xf>
    <xf numFmtId="41" fontId="32" fillId="2" borderId="0" xfId="0" applyNumberFormat="1" applyFont="1" applyFill="1"/>
    <xf numFmtId="2" fontId="37" fillId="2" borderId="0" xfId="1" applyNumberFormat="1" applyFont="1" applyFill="1" applyProtection="1"/>
    <xf numFmtId="172" fontId="37" fillId="2" borderId="0" xfId="1" applyNumberFormat="1" applyFont="1" applyFill="1" applyProtection="1"/>
    <xf numFmtId="11" fontId="18" fillId="2" borderId="1" xfId="0" applyNumberFormat="1" applyFont="1" applyFill="1" applyBorder="1" applyAlignment="1" applyProtection="1">
      <alignment horizontal="left" vertical="center" wrapText="1"/>
    </xf>
    <xf numFmtId="226" fontId="166" fillId="2" borderId="39" xfId="980" applyNumberFormat="1" applyFill="1" applyBorder="1" applyAlignment="1">
      <alignment vertical="top"/>
    </xf>
    <xf numFmtId="10" fontId="18" fillId="2" borderId="1" xfId="1" applyNumberFormat="1" applyFont="1" applyFill="1" applyBorder="1" applyAlignment="1" applyProtection="1">
      <alignment vertical="center" wrapText="1"/>
    </xf>
    <xf numFmtId="172" fontId="32" fillId="2" borderId="0" xfId="1" applyNumberFormat="1" applyFont="1" applyFill="1" applyProtection="1"/>
    <xf numFmtId="169" fontId="32" fillId="2" borderId="0" xfId="0" applyNumberFormat="1" applyFont="1" applyFill="1"/>
    <xf numFmtId="226" fontId="106" fillId="2" borderId="39" xfId="948" applyNumberFormat="1" applyFont="1" applyFill="1" applyBorder="1" applyAlignment="1">
      <alignment vertical="top"/>
    </xf>
    <xf numFmtId="0" fontId="18" fillId="2" borderId="0" xfId="30" applyFont="1" applyFill="1" applyAlignment="1"/>
    <xf numFmtId="225" fontId="106" fillId="2" borderId="39" xfId="934" applyNumberFormat="1" applyFont="1" applyFill="1" applyBorder="1" applyAlignment="1">
      <alignment horizontal="center" vertical="top"/>
    </xf>
    <xf numFmtId="226" fontId="106" fillId="2" borderId="1" xfId="904" applyNumberFormat="1" applyFont="1" applyFill="1" applyBorder="1" applyAlignment="1">
      <alignment vertical="top"/>
    </xf>
    <xf numFmtId="226" fontId="170" fillId="2" borderId="39" xfId="980" applyNumberFormat="1" applyFont="1" applyFill="1" applyBorder="1" applyAlignment="1">
      <alignment vertical="top"/>
    </xf>
    <xf numFmtId="3" fontId="0" fillId="2" borderId="0" xfId="0" applyNumberFormat="1" applyFill="1"/>
    <xf numFmtId="170" fontId="171" fillId="61" borderId="0" xfId="1" applyNumberFormat="1" applyFont="1" applyFill="1">
      <protection locked="0"/>
    </xf>
    <xf numFmtId="0" fontId="18" fillId="2" borderId="0" xfId="0" applyFont="1" applyFill="1" applyAlignment="1">
      <alignment horizontal="left" vertical="center" wrapText="1"/>
    </xf>
    <xf numFmtId="0" fontId="16" fillId="2" borderId="0" xfId="0" applyFont="1" applyFill="1" applyAlignment="1">
      <alignment horizontal="center" vertical="center"/>
    </xf>
    <xf numFmtId="43" fontId="32" fillId="2" borderId="0" xfId="0" applyNumberFormat="1" applyFont="1" applyFill="1"/>
    <xf numFmtId="0" fontId="18" fillId="2" borderId="1" xfId="0" quotePrefix="1" applyNumberFormat="1" applyFont="1" applyFill="1" applyBorder="1" applyAlignment="1" applyProtection="1">
      <alignment horizontal="left" vertical="center" wrapText="1"/>
    </xf>
    <xf numFmtId="0" fontId="14" fillId="0" borderId="0" xfId="19" applyNumberFormat="1" applyFont="1" applyFill="1"/>
    <xf numFmtId="0" fontId="14" fillId="0" borderId="0" xfId="19" applyFont="1" applyFill="1"/>
    <xf numFmtId="0" fontId="16" fillId="0" borderId="0" xfId="19" applyFont="1" applyFill="1" applyAlignment="1">
      <alignment horizontal="center" vertical="center"/>
    </xf>
    <xf numFmtId="0" fontId="18" fillId="0" borderId="0" xfId="19" applyNumberFormat="1" applyFont="1" applyFill="1"/>
    <xf numFmtId="0" fontId="18" fillId="0" borderId="0" xfId="19" applyFont="1" applyFill="1"/>
    <xf numFmtId="170" fontId="18" fillId="0" borderId="0" xfId="1" applyNumberFormat="1" applyFont="1" applyFill="1">
      <protection locked="0"/>
    </xf>
    <xf numFmtId="170" fontId="18" fillId="0" borderId="0" xfId="19" applyNumberFormat="1" applyFont="1" applyFill="1"/>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170" fontId="17" fillId="0" borderId="0" xfId="1" applyNumberFormat="1" applyFont="1" applyFill="1" applyBorder="1" applyProtection="1">
      <protection locked="0"/>
    </xf>
    <xf numFmtId="0" fontId="16" fillId="0" borderId="0" xfId="19" applyFont="1" applyFill="1" applyBorder="1"/>
    <xf numFmtId="170" fontId="16" fillId="0" borderId="0" xfId="1" applyNumberFormat="1" applyFont="1" applyFill="1" applyBorder="1" applyProtection="1">
      <protection locked="0"/>
    </xf>
    <xf numFmtId="0" fontId="18" fillId="0" borderId="0" xfId="19" applyFont="1" applyFill="1" applyBorder="1"/>
    <xf numFmtId="170" fontId="18" fillId="0" borderId="0" xfId="1" applyNumberFormat="1" applyFont="1" applyFill="1" applyBorder="1" applyProtection="1">
      <protection locked="0"/>
    </xf>
    <xf numFmtId="0" fontId="18" fillId="0" borderId="2" xfId="19" applyFont="1" applyFill="1" applyBorder="1"/>
    <xf numFmtId="0" fontId="18" fillId="0" borderId="2" xfId="19" applyFont="1" applyFill="1" applyBorder="1" applyAlignment="1">
      <alignment horizontal="center"/>
    </xf>
    <xf numFmtId="170" fontId="18" fillId="0" borderId="2" xfId="1" applyNumberFormat="1" applyFont="1" applyFill="1" applyBorder="1" applyProtection="1">
      <protection locked="0"/>
    </xf>
    <xf numFmtId="170" fontId="17" fillId="0" borderId="0" xfId="1" applyNumberFormat="1" applyFont="1" applyFill="1" applyBorder="1" applyAlignment="1" applyProtection="1">
      <alignment horizontal="left"/>
      <protection locked="0"/>
    </xf>
    <xf numFmtId="0" fontId="18" fillId="0" borderId="0" xfId="19" applyFont="1" applyFill="1" applyAlignment="1">
      <alignment vertical="center"/>
    </xf>
    <xf numFmtId="170" fontId="18" fillId="0" borderId="0" xfId="984"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4" fillId="0" borderId="0" xfId="19" applyFont="1" applyFill="1" applyAlignment="1">
      <alignment horizontal="center"/>
    </xf>
    <xf numFmtId="10" fontId="168" fillId="0" borderId="1" xfId="1" applyNumberFormat="1" applyFont="1" applyFill="1" applyBorder="1" applyAlignment="1" applyProtection="1">
      <alignment vertical="center" wrapText="1"/>
    </xf>
    <xf numFmtId="169" fontId="168" fillId="0" borderId="1" xfId="1" applyNumberFormat="1" applyFont="1" applyFill="1" applyBorder="1" applyAlignment="1" applyProtection="1">
      <alignment horizontal="right" vertical="center" wrapText="1"/>
    </xf>
    <xf numFmtId="0" fontId="18" fillId="2" borderId="0" xfId="0" applyFont="1" applyFill="1" applyAlignment="1">
      <alignment horizontal="left" vertical="center" wrapText="1"/>
    </xf>
    <xf numFmtId="170" fontId="38" fillId="63" borderId="0" xfId="1" applyNumberFormat="1" applyFont="1" applyFill="1">
      <protection locked="0"/>
    </xf>
    <xf numFmtId="10" fontId="18" fillId="2" borderId="0" xfId="44" applyNumberFormat="1" applyFont="1" applyFill="1" applyProtection="1"/>
    <xf numFmtId="10" fontId="32" fillId="2" borderId="0" xfId="30" applyNumberFormat="1" applyFont="1" applyFill="1"/>
    <xf numFmtId="9" fontId="18" fillId="2" borderId="1" xfId="19" applyNumberFormat="1" applyFont="1" applyFill="1" applyBorder="1" applyAlignment="1" applyProtection="1">
      <alignment horizontal="right" vertical="center" wrapText="1"/>
    </xf>
    <xf numFmtId="10" fontId="18" fillId="2" borderId="0" xfId="44" applyNumberFormat="1" applyFont="1" applyFill="1" applyBorder="1" applyAlignment="1">
      <alignment horizontal="right" wrapText="1"/>
      <protection locked="0"/>
    </xf>
    <xf numFmtId="10" fontId="18" fillId="2" borderId="0" xfId="44" applyNumberFormat="1" applyFont="1" applyFill="1" applyAlignment="1" applyProtection="1">
      <alignment horizontal="right"/>
    </xf>
    <xf numFmtId="10" fontId="18" fillId="2" borderId="2" xfId="44" applyNumberFormat="1" applyFont="1" applyFill="1" applyBorder="1" applyAlignment="1" applyProtection="1">
      <alignment horizontal="right"/>
    </xf>
    <xf numFmtId="0" fontId="20" fillId="0" borderId="0" xfId="963" applyFont="1" applyFill="1" applyBorder="1" applyAlignment="1" applyProtection="1">
      <alignment horizontal="left"/>
      <protection locked="0"/>
    </xf>
    <xf numFmtId="0" fontId="161" fillId="0" borderId="0" xfId="963" applyFont="1" applyFill="1" applyBorder="1" applyAlignment="1">
      <alignment horizontal="left" vertical="center"/>
    </xf>
    <xf numFmtId="0" fontId="169" fillId="0" borderId="0" xfId="963" applyFont="1" applyFill="1" applyBorder="1" applyAlignment="1" applyProtection="1">
      <alignment horizontal="left"/>
      <protection locked="0"/>
    </xf>
    <xf numFmtId="0" fontId="20" fillId="0" borderId="0" xfId="963" applyFont="1" applyFill="1" applyBorder="1" applyAlignment="1">
      <alignment horizontal="left" vertical="center"/>
    </xf>
    <xf numFmtId="225" fontId="170" fillId="2" borderId="39" xfId="965" applyNumberFormat="1" applyFont="1" applyFill="1" applyBorder="1" applyAlignment="1">
      <alignment horizontal="center" vertical="top"/>
    </xf>
    <xf numFmtId="225" fontId="170" fillId="2" borderId="39" xfId="949" applyNumberFormat="1" applyFont="1" applyFill="1" applyBorder="1" applyAlignment="1">
      <alignment horizontal="center" vertical="top"/>
    </xf>
    <xf numFmtId="225" fontId="170" fillId="2" borderId="39" xfId="934" applyNumberFormat="1" applyFont="1" applyFill="1" applyBorder="1" applyAlignment="1">
      <alignment horizontal="center" vertical="top"/>
    </xf>
    <xf numFmtId="225" fontId="170" fillId="2" borderId="40" xfId="905" applyNumberFormat="1" applyFont="1" applyFill="1" applyBorder="1" applyAlignment="1">
      <alignment horizontal="center" vertical="top"/>
    </xf>
    <xf numFmtId="167" fontId="173" fillId="2" borderId="1" xfId="8" applyNumberFormat="1" applyFont="1" applyFill="1" applyBorder="1" applyAlignment="1" applyProtection="1">
      <alignment horizontal="right" vertical="center" wrapText="1"/>
    </xf>
    <xf numFmtId="167" fontId="168" fillId="2" borderId="1" xfId="8" applyNumberFormat="1" applyFont="1" applyFill="1" applyBorder="1" applyAlignment="1" applyProtection="1">
      <alignment horizontal="right" vertical="center" wrapText="1"/>
    </xf>
    <xf numFmtId="167" fontId="168" fillId="2" borderId="1" xfId="1" applyNumberFormat="1" applyFont="1" applyFill="1" applyBorder="1" applyAlignment="1" applyProtection="1">
      <alignment horizontal="right" vertical="center"/>
    </xf>
    <xf numFmtId="41" fontId="168" fillId="2" borderId="1" xfId="0" applyNumberFormat="1" applyFont="1" applyFill="1" applyBorder="1" applyAlignment="1" applyProtection="1">
      <alignment horizontal="right" vertical="center" wrapText="1"/>
    </xf>
    <xf numFmtId="41" fontId="168" fillId="2" borderId="1" xfId="0" applyNumberFormat="1" applyFont="1" applyFill="1" applyBorder="1" applyAlignment="1" applyProtection="1">
      <alignment horizontal="left" vertical="center" wrapText="1"/>
    </xf>
    <xf numFmtId="10" fontId="168" fillId="2" borderId="1" xfId="44" applyNumberFormat="1" applyFont="1" applyFill="1" applyBorder="1" applyAlignment="1" applyProtection="1">
      <alignment horizontal="right" vertical="center" wrapText="1"/>
    </xf>
    <xf numFmtId="41" fontId="173" fillId="2" borderId="1" xfId="0" applyNumberFormat="1" applyFont="1" applyFill="1" applyBorder="1" applyAlignment="1" applyProtection="1">
      <alignment horizontal="right" vertical="center" wrapText="1"/>
    </xf>
    <xf numFmtId="41" fontId="173" fillId="2" borderId="1" xfId="0" applyNumberFormat="1" applyFont="1" applyFill="1" applyBorder="1" applyAlignment="1" applyProtection="1">
      <alignment horizontal="left" vertical="center" wrapText="1"/>
    </xf>
    <xf numFmtId="171" fontId="168" fillId="2" borderId="1" xfId="0" applyNumberFormat="1" applyFont="1" applyFill="1" applyBorder="1" applyAlignment="1" applyProtection="1">
      <alignment horizontal="right" vertical="center" wrapText="1"/>
    </xf>
    <xf numFmtId="41" fontId="174" fillId="2" borderId="1" xfId="0" applyNumberFormat="1" applyFont="1" applyFill="1" applyBorder="1" applyAlignment="1" applyProtection="1">
      <alignment horizontal="right" vertical="center" wrapText="1"/>
    </xf>
    <xf numFmtId="173" fontId="175" fillId="2" borderId="1" xfId="0" applyNumberFormat="1" applyFont="1" applyFill="1" applyBorder="1" applyAlignment="1" applyProtection="1">
      <alignment horizontal="right" vertical="center" wrapText="1"/>
    </xf>
    <xf numFmtId="41" fontId="175" fillId="2" borderId="1" xfId="0" applyNumberFormat="1" applyFont="1" applyFill="1" applyBorder="1" applyAlignment="1" applyProtection="1">
      <alignment horizontal="right" vertical="center" wrapText="1"/>
    </xf>
    <xf numFmtId="167" fontId="175" fillId="2" borderId="1" xfId="0" applyNumberFormat="1" applyFont="1" applyFill="1" applyBorder="1" applyAlignment="1" applyProtection="1">
      <alignment horizontal="right" vertical="center" wrapText="1"/>
    </xf>
    <xf numFmtId="167" fontId="174" fillId="2" borderId="1" xfId="0" applyNumberFormat="1" applyFont="1" applyFill="1" applyBorder="1" applyAlignment="1" applyProtection="1">
      <alignment horizontal="right" vertical="center" wrapText="1"/>
    </xf>
    <xf numFmtId="170" fontId="175" fillId="2" borderId="1" xfId="0" applyNumberFormat="1" applyFont="1" applyFill="1" applyBorder="1" applyAlignment="1" applyProtection="1">
      <alignment horizontal="right" vertical="center" wrapText="1"/>
    </xf>
    <xf numFmtId="10" fontId="175" fillId="2" borderId="1" xfId="0" applyNumberFormat="1" applyFont="1" applyFill="1" applyBorder="1" applyAlignment="1" applyProtection="1">
      <alignment horizontal="right" vertical="center" wrapText="1"/>
    </xf>
    <xf numFmtId="170" fontId="172" fillId="2" borderId="1" xfId="2" applyNumberFormat="1" applyFont="1" applyFill="1" applyBorder="1" applyAlignment="1">
      <alignment horizontal="right" vertical="center"/>
    </xf>
    <xf numFmtId="170" fontId="168" fillId="2" borderId="1" xfId="1" applyNumberFormat="1" applyFont="1" applyFill="1" applyBorder="1" applyAlignment="1" applyProtection="1">
      <alignment horizontal="right"/>
    </xf>
    <xf numFmtId="10" fontId="168" fillId="2" borderId="1" xfId="1" applyNumberFormat="1" applyFont="1" applyFill="1" applyBorder="1" applyAlignment="1" applyProtection="1">
      <alignment horizontal="right"/>
    </xf>
    <xf numFmtId="170" fontId="173" fillId="2" borderId="1" xfId="1" applyNumberFormat="1" applyFont="1" applyFill="1" applyBorder="1" applyAlignment="1" applyProtection="1">
      <alignment horizontal="right"/>
    </xf>
    <xf numFmtId="10" fontId="173" fillId="2" borderId="1" xfId="1" applyNumberFormat="1" applyFont="1" applyFill="1" applyBorder="1" applyAlignment="1" applyProtection="1">
      <alignment horizontal="right"/>
    </xf>
    <xf numFmtId="170" fontId="173" fillId="2" borderId="1" xfId="1" applyNumberFormat="1" applyFont="1" applyFill="1" applyBorder="1" applyAlignment="1">
      <alignment horizontal="right"/>
      <protection locked="0"/>
    </xf>
    <xf numFmtId="170" fontId="168" fillId="2" borderId="1" xfId="1" applyNumberFormat="1" applyFont="1" applyFill="1" applyBorder="1" applyAlignment="1">
      <alignment horizontal="right"/>
      <protection locked="0"/>
    </xf>
    <xf numFmtId="170" fontId="173" fillId="2" borderId="1" xfId="5" applyNumberFormat="1" applyFont="1" applyFill="1" applyBorder="1" applyAlignment="1" applyProtection="1">
      <alignment vertical="center"/>
      <protection locked="0"/>
    </xf>
    <xf numFmtId="170" fontId="168" fillId="2" borderId="1" xfId="5" applyNumberFormat="1" applyFont="1" applyFill="1" applyBorder="1" applyAlignment="1" applyProtection="1">
      <alignment horizontal="left" vertical="center" wrapText="1"/>
      <protection locked="0"/>
    </xf>
    <xf numFmtId="10" fontId="168" fillId="2" borderId="1" xfId="1" applyNumberFormat="1" applyFont="1" applyFill="1" applyBorder="1" applyAlignment="1" applyProtection="1">
      <alignment horizontal="right" vertical="center" wrapText="1"/>
    </xf>
    <xf numFmtId="10" fontId="168" fillId="2" borderId="1" xfId="1" applyNumberFormat="1" applyFont="1" applyFill="1" applyBorder="1" applyAlignment="1" applyProtection="1">
      <alignment vertical="center" wrapText="1"/>
    </xf>
    <xf numFmtId="10" fontId="168" fillId="0" borderId="1" xfId="1" applyNumberFormat="1" applyFont="1" applyFill="1" applyBorder="1" applyAlignment="1" applyProtection="1">
      <alignment horizontal="right" vertical="center" wrapText="1"/>
    </xf>
    <xf numFmtId="170" fontId="168" fillId="2" borderId="1" xfId="1" applyNumberFormat="1" applyFont="1" applyFill="1" applyBorder="1" applyAlignment="1" applyProtection="1">
      <alignment vertical="center" wrapText="1"/>
    </xf>
    <xf numFmtId="169" fontId="168" fillId="2" borderId="1" xfId="1" applyFont="1" applyFill="1" applyBorder="1" applyAlignment="1" applyProtection="1">
      <alignment horizontal="right" vertical="center" wrapText="1"/>
    </xf>
    <xf numFmtId="169" fontId="168" fillId="2" borderId="1" xfId="1" applyNumberFormat="1" applyFont="1" applyFill="1" applyBorder="1" applyAlignment="1" applyProtection="1">
      <alignment vertical="center" wrapText="1"/>
    </xf>
    <xf numFmtId="170" fontId="168" fillId="2" borderId="1" xfId="1" applyNumberFormat="1" applyFont="1" applyFill="1" applyBorder="1" applyAlignment="1" applyProtection="1">
      <alignment horizontal="right" vertical="center" wrapText="1"/>
    </xf>
    <xf numFmtId="169" fontId="168" fillId="2" borderId="1" xfId="1" applyNumberFormat="1" applyFont="1" applyFill="1" applyBorder="1" applyAlignment="1" applyProtection="1">
      <alignment horizontal="right" vertical="center" wrapText="1"/>
    </xf>
    <xf numFmtId="0" fontId="17" fillId="2" borderId="0" xfId="0" applyFont="1" applyFill="1" applyAlignment="1">
      <alignment horizontal="left" vertical="center" wrapText="1"/>
    </xf>
    <xf numFmtId="0" fontId="18" fillId="0" borderId="0" xfId="19" applyFont="1" applyFill="1" applyAlignment="1">
      <alignment horizontal="left" vertical="center" wrapText="1"/>
    </xf>
    <xf numFmtId="0" fontId="17" fillId="0" borderId="0" xfId="19" applyFont="1" applyFill="1" applyAlignment="1">
      <alignment horizontal="left" vertical="center" wrapText="1"/>
    </xf>
    <xf numFmtId="0" fontId="18" fillId="2" borderId="0" xfId="0" applyFont="1" applyFill="1" applyAlignment="1">
      <alignment horizontal="left" vertical="center" wrapText="1"/>
    </xf>
    <xf numFmtId="0" fontId="18" fillId="2" borderId="0" xfId="0" applyFont="1" applyFill="1" applyAlignment="1">
      <alignment horizontal="center" vertical="center"/>
    </xf>
    <xf numFmtId="0" fontId="16" fillId="2" borderId="0" xfId="0" applyFont="1" applyFill="1" applyAlignment="1">
      <alignment horizontal="center" vertical="center"/>
    </xf>
    <xf numFmtId="49" fontId="17" fillId="62" borderId="1" xfId="19" applyNumberFormat="1" applyFont="1" applyFill="1" applyBorder="1" applyAlignment="1" applyProtection="1">
      <alignment horizontal="center" vertical="center" wrapText="1"/>
    </xf>
    <xf numFmtId="49" fontId="173" fillId="62" borderId="1" xfId="19" applyNumberFormat="1" applyFont="1" applyFill="1" applyBorder="1" applyAlignment="1" applyProtection="1">
      <alignment horizontal="center" vertical="center" wrapText="1"/>
    </xf>
    <xf numFmtId="49" fontId="173" fillId="0" borderId="1" xfId="19" applyNumberFormat="1" applyFont="1" applyFill="1" applyBorder="1" applyAlignment="1" applyProtection="1">
      <alignment horizontal="center" vertical="center" wrapText="1"/>
    </xf>
    <xf numFmtId="0" fontId="17" fillId="2" borderId="1" xfId="8" applyNumberFormat="1" applyFont="1" applyFill="1" applyBorder="1" applyAlignment="1" applyProtection="1">
      <alignment horizontal="center" vertical="center" wrapText="1"/>
    </xf>
    <xf numFmtId="170" fontId="173" fillId="2" borderId="1" xfId="983" applyNumberFormat="1" applyFont="1" applyFill="1" applyBorder="1" applyAlignment="1" applyProtection="1">
      <alignment vertical="center"/>
      <protection locked="0"/>
    </xf>
    <xf numFmtId="0" fontId="18" fillId="2" borderId="1" xfId="8" applyNumberFormat="1" applyFont="1" applyFill="1" applyBorder="1" applyAlignment="1" applyProtection="1">
      <alignment horizontal="center" vertical="center" wrapText="1"/>
    </xf>
    <xf numFmtId="170" fontId="168" fillId="2" borderId="1" xfId="983" applyNumberFormat="1" applyFont="1" applyFill="1" applyBorder="1" applyAlignment="1" applyProtection="1">
      <alignment vertical="center"/>
      <protection locked="0"/>
    </xf>
    <xf numFmtId="170" fontId="173" fillId="0" borderId="1" xfId="983" applyNumberFormat="1" applyFont="1" applyFill="1" applyBorder="1" applyAlignment="1" applyProtection="1">
      <alignment vertical="center"/>
      <protection locked="0"/>
    </xf>
    <xf numFmtId="0" fontId="18" fillId="0" borderId="1" xfId="8" applyFont="1" applyFill="1" applyBorder="1" applyAlignment="1" applyProtection="1">
      <alignment horizontal="left" vertical="center" wrapText="1"/>
    </xf>
    <xf numFmtId="0" fontId="18" fillId="0" borderId="1" xfId="8" applyNumberFormat="1" applyFont="1" applyFill="1" applyBorder="1" applyAlignment="1" applyProtection="1">
      <alignment horizontal="center" vertical="center" wrapText="1"/>
    </xf>
    <xf numFmtId="0" fontId="18" fillId="0" borderId="1" xfId="8" applyFont="1" applyFill="1" applyBorder="1" applyAlignment="1" applyProtection="1">
      <alignment horizontal="center" vertical="center" wrapText="1"/>
    </xf>
    <xf numFmtId="0" fontId="24" fillId="0" borderId="1" xfId="8" applyFont="1" applyFill="1" applyBorder="1" applyAlignment="1" applyProtection="1">
      <alignment horizontal="left" vertical="center" wrapText="1"/>
    </xf>
    <xf numFmtId="0" fontId="24" fillId="0" borderId="1" xfId="8" applyNumberFormat="1" applyFont="1" applyFill="1" applyBorder="1" applyAlignment="1" applyProtection="1">
      <alignment horizontal="center" vertical="center" wrapText="1"/>
    </xf>
    <xf numFmtId="0" fontId="24" fillId="0" borderId="1" xfId="8" applyFont="1" applyFill="1" applyBorder="1" applyAlignment="1" applyProtection="1">
      <alignment horizontal="center" vertical="center" wrapText="1"/>
    </xf>
    <xf numFmtId="49" fontId="18" fillId="2" borderId="1" xfId="8" applyNumberFormat="1" applyFont="1" applyFill="1" applyBorder="1" applyAlignment="1" applyProtection="1">
      <alignment horizontal="center" vertical="center" wrapText="1"/>
    </xf>
    <xf numFmtId="0" fontId="17" fillId="0" borderId="1" xfId="8" applyFont="1" applyFill="1" applyBorder="1" applyAlignment="1" applyProtection="1">
      <alignment horizontal="left" vertical="center" wrapText="1"/>
    </xf>
    <xf numFmtId="170" fontId="173" fillId="2" borderId="1" xfId="8" applyNumberFormat="1" applyFont="1" applyFill="1" applyBorder="1" applyAlignment="1" applyProtection="1">
      <alignment horizontal="center" vertical="center" wrapText="1"/>
    </xf>
    <xf numFmtId="170" fontId="18" fillId="0" borderId="1" xfId="8" applyNumberFormat="1" applyFont="1" applyFill="1" applyBorder="1" applyAlignment="1" applyProtection="1">
      <alignment horizontal="center" vertical="center" wrapText="1"/>
    </xf>
    <xf numFmtId="170" fontId="168" fillId="2" borderId="1" xfId="8" applyNumberFormat="1" applyFont="1" applyFill="1" applyBorder="1" applyAlignment="1" applyProtection="1">
      <alignment horizontal="center" vertical="center" wrapText="1"/>
    </xf>
    <xf numFmtId="0" fontId="18" fillId="0" borderId="1" xfId="8" quotePrefix="1" applyFont="1" applyFill="1" applyBorder="1" applyAlignment="1" applyProtection="1">
      <alignment horizontal="left" vertical="center" wrapText="1"/>
    </xf>
    <xf numFmtId="169" fontId="18" fillId="0" borderId="1" xfId="983" applyNumberFormat="1" applyFont="1" applyFill="1" applyBorder="1" applyAlignment="1" applyProtection="1">
      <alignment horizontal="center" vertical="center" wrapText="1"/>
      <protection locked="0"/>
    </xf>
    <xf numFmtId="169" fontId="18" fillId="0" borderId="1" xfId="8" applyNumberFormat="1" applyFont="1" applyFill="1" applyBorder="1" applyAlignment="1" applyProtection="1">
      <alignment horizontal="center" vertical="center" wrapText="1"/>
    </xf>
    <xf numFmtId="170" fontId="168" fillId="0" borderId="1" xfId="8" applyNumberFormat="1" applyFont="1" applyFill="1" applyBorder="1" applyAlignment="1" applyProtection="1">
      <alignment horizontal="center" vertical="center" wrapText="1"/>
    </xf>
    <xf numFmtId="170" fontId="168" fillId="0" borderId="1" xfId="983" applyNumberFormat="1" applyFont="1" applyFill="1" applyBorder="1" applyAlignment="1" applyProtection="1">
      <alignment vertical="center"/>
      <protection locked="0"/>
    </xf>
    <xf numFmtId="170" fontId="168" fillId="0" borderId="3" xfId="983" applyNumberFormat="1" applyFont="1" applyFill="1" applyBorder="1" applyAlignment="1" applyProtection="1">
      <alignment vertical="center"/>
      <protection locked="0"/>
    </xf>
    <xf numFmtId="169" fontId="168" fillId="0" borderId="3" xfId="983" applyNumberFormat="1" applyFont="1" applyFill="1" applyBorder="1" applyAlignment="1" applyProtection="1">
      <alignment horizontal="center" vertical="center" wrapText="1"/>
      <protection locked="0"/>
    </xf>
    <xf numFmtId="170" fontId="173" fillId="2" borderId="3" xfId="8" applyNumberFormat="1" applyFont="1" applyFill="1" applyBorder="1" applyAlignment="1" applyProtection="1">
      <alignment horizontal="center" vertical="center" wrapText="1"/>
    </xf>
    <xf numFmtId="170" fontId="168" fillId="0" borderId="3" xfId="8" applyNumberFormat="1" applyFont="1" applyFill="1" applyBorder="1" applyAlignment="1" applyProtection="1">
      <alignment horizontal="left" vertical="center" wrapText="1"/>
    </xf>
    <xf numFmtId="49" fontId="17" fillId="62" borderId="3" xfId="19" applyNumberFormat="1" applyFont="1" applyFill="1" applyBorder="1" applyAlignment="1" applyProtection="1">
      <alignment horizontal="center" vertical="center" wrapText="1"/>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70" fontId="17" fillId="2" borderId="1" xfId="1" applyNumberFormat="1" applyFont="1" applyFill="1" applyBorder="1" applyAlignment="1" applyProtection="1">
      <alignment horizontal="left" wrapText="1"/>
      <protection locked="0"/>
    </xf>
    <xf numFmtId="167" fontId="18" fillId="2" borderId="1" xfId="1" applyNumberFormat="1" applyFont="1" applyFill="1" applyBorder="1" applyAlignment="1" applyProtection="1">
      <alignment horizontal="right" vertical="center"/>
    </xf>
    <xf numFmtId="170" fontId="17" fillId="2" borderId="1" xfId="1" applyNumberFormat="1" applyFont="1" applyFill="1" applyBorder="1" applyAlignment="1" applyProtection="1">
      <alignment horizontal="left"/>
      <protection locked="0"/>
    </xf>
    <xf numFmtId="170" fontId="173" fillId="2" borderId="1" xfId="1" applyNumberFormat="1" applyFont="1" applyFill="1" applyBorder="1" applyAlignment="1" applyProtection="1">
      <alignment horizontal="right" vertical="center" wrapText="1"/>
      <protection locked="0"/>
    </xf>
    <xf numFmtId="0" fontId="18" fillId="2" borderId="1" xfId="8" applyFont="1" applyFill="1" applyBorder="1" applyAlignment="1" applyProtection="1">
      <alignment horizontal="left" wrapText="1"/>
    </xf>
    <xf numFmtId="0" fontId="18" fillId="2" borderId="1" xfId="8" applyFont="1" applyFill="1" applyBorder="1" applyAlignment="1" applyProtection="1">
      <alignment horizontal="center" wrapText="1"/>
    </xf>
    <xf numFmtId="167" fontId="173" fillId="2" borderId="1" xfId="1" applyNumberFormat="1" applyFont="1" applyFill="1" applyBorder="1" applyAlignment="1" applyProtection="1">
      <alignment horizontal="right" vertical="center"/>
    </xf>
    <xf numFmtId="170" fontId="18" fillId="2" borderId="1" xfId="1" applyNumberFormat="1" applyFont="1" applyFill="1" applyBorder="1" applyAlignment="1" applyProtection="1">
      <alignment horizontal="left"/>
      <protection locked="0"/>
    </xf>
    <xf numFmtId="0" fontId="40" fillId="2" borderId="1" xfId="0" quotePrefix="1" applyFont="1" applyFill="1" applyBorder="1" applyAlignment="1">
      <alignment horizontal="center"/>
    </xf>
    <xf numFmtId="0" fontId="14" fillId="2" borderId="1" xfId="0" quotePrefix="1" applyFont="1" applyFill="1" applyBorder="1" applyAlignment="1">
      <alignment horizontal="center"/>
    </xf>
    <xf numFmtId="170" fontId="173" fillId="2" borderId="1" xfId="1" applyNumberFormat="1" applyFont="1" applyFill="1" applyBorder="1" applyAlignment="1">
      <alignment horizontal="right" vertical="center"/>
      <protection locked="0"/>
    </xf>
    <xf numFmtId="169" fontId="173" fillId="2" borderId="1" xfId="1" applyFont="1" applyFill="1" applyBorder="1" applyAlignment="1">
      <alignment horizontal="right" vertical="center"/>
      <protection locked="0"/>
    </xf>
    <xf numFmtId="169" fontId="168" fillId="2" borderId="1" xfId="1" applyFont="1" applyFill="1" applyBorder="1" applyAlignment="1">
      <alignment horizontal="right" vertical="center" wrapText="1"/>
      <protection locked="0"/>
    </xf>
    <xf numFmtId="49" fontId="17" fillId="0" borderId="1" xfId="19" applyNumberFormat="1" applyFont="1" applyFill="1" applyBorder="1" applyAlignment="1" applyProtection="1">
      <alignment horizontal="center" vertical="center" wrapText="1"/>
    </xf>
    <xf numFmtId="170" fontId="17" fillId="2" borderId="1" xfId="983" applyNumberFormat="1" applyFont="1" applyFill="1" applyBorder="1" applyAlignment="1" applyProtection="1">
      <alignment vertical="center"/>
      <protection locked="0"/>
    </xf>
    <xf numFmtId="170" fontId="18" fillId="2" borderId="1" xfId="983" applyNumberFormat="1" applyFont="1" applyFill="1" applyBorder="1" applyAlignment="1" applyProtection="1">
      <alignment vertical="center"/>
      <protection locked="0"/>
    </xf>
    <xf numFmtId="170" fontId="24" fillId="2" borderId="1" xfId="983" applyNumberFormat="1" applyFont="1" applyFill="1" applyBorder="1" applyAlignment="1" applyProtection="1">
      <alignment vertical="center"/>
      <protection locked="0"/>
    </xf>
    <xf numFmtId="170" fontId="18" fillId="2" borderId="1" xfId="983" applyNumberFormat="1" applyFont="1" applyFill="1" applyBorder="1" applyAlignment="1" applyProtection="1">
      <alignment horizontal="right" vertical="center"/>
      <protection locked="0"/>
    </xf>
    <xf numFmtId="170" fontId="17" fillId="2" borderId="1" xfId="8" applyNumberFormat="1" applyFont="1" applyFill="1" applyBorder="1" applyAlignment="1" applyProtection="1">
      <alignment horizontal="center" vertical="center" wrapText="1"/>
    </xf>
    <xf numFmtId="170" fontId="18" fillId="2" borderId="1" xfId="8" applyNumberFormat="1" applyFont="1" applyFill="1" applyBorder="1" applyAlignment="1" applyProtection="1">
      <alignment horizontal="center" vertical="center" wrapText="1"/>
    </xf>
    <xf numFmtId="169" fontId="18" fillId="2" borderId="1" xfId="983" applyNumberFormat="1" applyFont="1" applyFill="1" applyBorder="1" applyAlignment="1" applyProtection="1">
      <alignment horizontal="center" vertical="center" wrapText="1"/>
      <protection locked="0"/>
    </xf>
    <xf numFmtId="170" fontId="18" fillId="0" borderId="1" xfId="8" applyNumberFormat="1" applyFont="1" applyFill="1" applyBorder="1" applyAlignment="1" applyProtection="1">
      <alignment horizontal="left" vertical="center" wrapText="1"/>
    </xf>
    <xf numFmtId="0" fontId="16" fillId="0" borderId="0" xfId="0" applyFont="1" applyFill="1" applyAlignment="1">
      <alignment horizontal="center" vertical="center"/>
    </xf>
    <xf numFmtId="170" fontId="17" fillId="0" borderId="1" xfId="1" applyNumberFormat="1" applyFont="1" applyFill="1" applyBorder="1" applyAlignment="1" applyProtection="1">
      <alignment horizontal="center" vertical="center" wrapText="1"/>
      <protection locked="0"/>
    </xf>
    <xf numFmtId="170" fontId="17" fillId="0" borderId="1" xfId="1" applyNumberFormat="1" applyFont="1" applyFill="1" applyBorder="1" applyAlignment="1" applyProtection="1">
      <alignment horizontal="right" vertical="center" wrapText="1"/>
      <protection locked="0"/>
    </xf>
    <xf numFmtId="170" fontId="173" fillId="0" borderId="1" xfId="1" applyNumberFormat="1" applyFont="1" applyFill="1" applyBorder="1" applyAlignment="1" applyProtection="1">
      <alignment horizontal="right" vertical="center" wrapText="1"/>
      <protection locked="0"/>
    </xf>
    <xf numFmtId="167" fontId="168" fillId="0" borderId="1" xfId="1" applyNumberFormat="1" applyFont="1" applyFill="1" applyBorder="1" applyAlignment="1" applyProtection="1">
      <alignment horizontal="right" vertical="center"/>
    </xf>
    <xf numFmtId="167" fontId="173" fillId="0" borderId="1" xfId="1" applyNumberFormat="1" applyFont="1" applyFill="1" applyBorder="1" applyAlignment="1" applyProtection="1">
      <alignment horizontal="right" vertical="center"/>
    </xf>
    <xf numFmtId="170" fontId="173" fillId="0" borderId="1" xfId="1" applyNumberFormat="1" applyFont="1" applyFill="1" applyBorder="1" applyAlignment="1">
      <alignment horizontal="right" vertical="center"/>
      <protection locked="0"/>
    </xf>
    <xf numFmtId="167" fontId="168" fillId="0" borderId="1" xfId="8" applyNumberFormat="1" applyFont="1" applyFill="1" applyBorder="1" applyAlignment="1" applyProtection="1">
      <alignment horizontal="right" vertical="center" wrapText="1"/>
    </xf>
    <xf numFmtId="169" fontId="173" fillId="0" borderId="1" xfId="1" applyFont="1" applyFill="1" applyBorder="1" applyAlignment="1">
      <alignment horizontal="right" vertical="center"/>
      <protection locked="0"/>
    </xf>
    <xf numFmtId="169" fontId="168" fillId="0" borderId="1" xfId="1" applyFont="1" applyFill="1" applyBorder="1" applyAlignment="1">
      <alignment horizontal="right" vertical="center"/>
      <protection locked="0"/>
    </xf>
    <xf numFmtId="169" fontId="168" fillId="0" borderId="1" xfId="1" applyFont="1" applyFill="1" applyBorder="1" applyAlignment="1">
      <alignment horizontal="right" vertical="center" wrapText="1"/>
      <protection locked="0"/>
    </xf>
    <xf numFmtId="49" fontId="17" fillId="0" borderId="1" xfId="0" applyNumberFormat="1" applyFont="1" applyFill="1" applyBorder="1" applyAlignment="1" applyProtection="1">
      <alignment wrapText="1"/>
    </xf>
    <xf numFmtId="0" fontId="18" fillId="0" borderId="0" xfId="0" applyFont="1" applyFill="1" applyAlignment="1">
      <alignment horizontal="right"/>
    </xf>
    <xf numFmtId="170" fontId="18" fillId="0" borderId="0" xfId="2" applyNumberFormat="1" applyFont="1" applyFill="1" applyAlignment="1">
      <alignment vertical="center"/>
    </xf>
    <xf numFmtId="0" fontId="18" fillId="0" borderId="0" xfId="0" applyFont="1" applyFill="1"/>
    <xf numFmtId="0" fontId="14" fillId="0" borderId="0" xfId="0" applyFont="1" applyFill="1"/>
    <xf numFmtId="0" fontId="176" fillId="2" borderId="0" xfId="0" applyFont="1" applyFill="1" applyAlignment="1">
      <alignment horizontal="center" vertical="center"/>
    </xf>
    <xf numFmtId="0" fontId="168" fillId="2" borderId="0" xfId="0" applyFont="1" applyFill="1" applyAlignment="1">
      <alignment horizontal="left" vertical="center" wrapText="1"/>
    </xf>
    <xf numFmtId="170" fontId="172" fillId="2" borderId="0" xfId="4" applyNumberFormat="1" applyFont="1" applyFill="1"/>
    <xf numFmtId="170" fontId="174" fillId="2" borderId="1" xfId="1" applyNumberFormat="1" applyFont="1" applyFill="1" applyBorder="1" applyAlignment="1" applyProtection="1">
      <alignment horizontal="center" vertical="center" wrapText="1"/>
    </xf>
    <xf numFmtId="170" fontId="168" fillId="2" borderId="0" xfId="1" applyNumberFormat="1" applyFont="1" applyFill="1" applyBorder="1" applyProtection="1"/>
    <xf numFmtId="170" fontId="173" fillId="2" borderId="0" xfId="1" applyNumberFormat="1" applyFont="1" applyFill="1" applyBorder="1" applyProtection="1">
      <protection locked="0"/>
    </xf>
    <xf numFmtId="170" fontId="176" fillId="2" borderId="0" xfId="1" applyNumberFormat="1" applyFont="1" applyFill="1" applyBorder="1" applyProtection="1">
      <protection locked="0"/>
    </xf>
    <xf numFmtId="170" fontId="168" fillId="2" borderId="0" xfId="1" applyNumberFormat="1" applyFont="1" applyFill="1" applyBorder="1" applyProtection="1">
      <protection locked="0"/>
    </xf>
    <xf numFmtId="170" fontId="168" fillId="2" borderId="2" xfId="1" applyNumberFormat="1" applyFont="1" applyFill="1" applyBorder="1" applyProtection="1">
      <protection locked="0"/>
    </xf>
    <xf numFmtId="170" fontId="177" fillId="2" borderId="0" xfId="4" applyNumberFormat="1" applyFont="1" applyFill="1"/>
    <xf numFmtId="3" fontId="32" fillId="2" borderId="0" xfId="0" applyNumberFormat="1" applyFont="1" applyFill="1"/>
    <xf numFmtId="4" fontId="32" fillId="2" borderId="0" xfId="0" applyNumberFormat="1" applyFont="1" applyFill="1"/>
    <xf numFmtId="170" fontId="173" fillId="2" borderId="1" xfId="1" applyNumberFormat="1" applyFont="1" applyFill="1" applyBorder="1" applyAlignment="1" applyProtection="1">
      <alignment horizontal="center" vertical="center" wrapText="1"/>
    </xf>
    <xf numFmtId="170" fontId="168" fillId="2" borderId="1" xfId="1" applyNumberFormat="1" applyFont="1" applyFill="1" applyBorder="1" applyAlignment="1" applyProtection="1">
      <alignment horizontal="left" vertical="center" wrapText="1"/>
    </xf>
    <xf numFmtId="171" fontId="168" fillId="2" borderId="1" xfId="0" applyNumberFormat="1" applyFont="1" applyFill="1" applyBorder="1" applyAlignment="1" applyProtection="1">
      <alignment horizontal="left" vertical="center" wrapText="1"/>
    </xf>
    <xf numFmtId="167" fontId="168" fillId="2" borderId="0" xfId="30" applyNumberFormat="1" applyFont="1" applyFill="1" applyBorder="1" applyAlignment="1" applyProtection="1">
      <alignment horizontal="right" wrapText="1"/>
    </xf>
    <xf numFmtId="170" fontId="168" fillId="2" borderId="0" xfId="1" applyNumberFormat="1" applyFont="1" applyFill="1" applyAlignment="1" applyProtection="1">
      <alignment horizontal="right"/>
    </xf>
    <xf numFmtId="170" fontId="168" fillId="2" borderId="2" xfId="1" applyNumberFormat="1" applyFont="1" applyFill="1" applyBorder="1" applyAlignment="1" applyProtection="1">
      <alignment horizontal="right"/>
    </xf>
    <xf numFmtId="0" fontId="32" fillId="2" borderId="1" xfId="30" applyFont="1" applyFill="1" applyBorder="1"/>
    <xf numFmtId="170" fontId="32" fillId="2" borderId="1" xfId="1" applyNumberFormat="1" applyFont="1" applyFill="1" applyBorder="1">
      <protection locked="0"/>
    </xf>
    <xf numFmtId="170" fontId="168" fillId="2" borderId="1" xfId="1" applyNumberFormat="1" applyFont="1" applyFill="1" applyBorder="1" applyAlignment="1">
      <alignment vertical="center" wrapText="1"/>
      <protection locked="0"/>
    </xf>
    <xf numFmtId="43" fontId="168" fillId="2" borderId="1" xfId="1" applyNumberFormat="1" applyFont="1" applyFill="1" applyBorder="1" applyAlignment="1" applyProtection="1">
      <alignment vertical="center" wrapText="1"/>
    </xf>
    <xf numFmtId="170" fontId="168" fillId="0" borderId="1" xfId="1" applyNumberFormat="1" applyFont="1" applyFill="1" applyBorder="1" applyAlignment="1">
      <alignment vertical="center" wrapText="1"/>
      <protection locked="0"/>
    </xf>
    <xf numFmtId="10" fontId="168" fillId="2" borderId="0" xfId="44" applyNumberFormat="1" applyFont="1" applyFill="1" applyBorder="1" applyAlignment="1" applyProtection="1">
      <alignment horizontal="right" vertical="center" wrapText="1"/>
    </xf>
    <xf numFmtId="0" fontId="18" fillId="0" borderId="0" xfId="0" applyFont="1" applyFill="1" applyAlignment="1">
      <alignment horizontal="left" vertical="center" wrapText="1"/>
    </xf>
    <xf numFmtId="14" fontId="168"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7" fillId="2" borderId="0" xfId="0" applyFont="1" applyFill="1" applyAlignment="1">
      <alignment horizontal="left" vertical="center" wrapText="1"/>
    </xf>
    <xf numFmtId="0" fontId="18" fillId="0" borderId="0" xfId="19" applyFont="1" applyFill="1" applyAlignment="1">
      <alignment horizontal="left" vertical="center" wrapText="1"/>
    </xf>
    <xf numFmtId="0" fontId="18" fillId="0" borderId="0" xfId="19" applyFont="1" applyFill="1" applyBorder="1" applyAlignment="1">
      <alignment horizontal="center" vertical="center"/>
    </xf>
    <xf numFmtId="0" fontId="17" fillId="0" borderId="0" xfId="19" applyFont="1" applyFill="1" applyAlignment="1">
      <alignment horizontal="center"/>
    </xf>
    <xf numFmtId="0" fontId="17" fillId="0" borderId="0" xfId="19" applyFont="1" applyFill="1" applyAlignment="1">
      <alignment horizontal="right" vertical="center" wrapText="1"/>
    </xf>
    <xf numFmtId="0" fontId="18" fillId="0" borderId="0" xfId="19" applyFont="1" applyFill="1" applyAlignment="1">
      <alignment horizontal="right" vertical="center" wrapText="1"/>
    </xf>
    <xf numFmtId="0" fontId="17" fillId="0" borderId="0" xfId="19" applyFont="1" applyFill="1" applyAlignment="1">
      <alignment horizontal="center" vertical="center" wrapText="1"/>
    </xf>
    <xf numFmtId="0" fontId="16" fillId="2" borderId="0" xfId="19" applyFont="1" applyFill="1" applyAlignment="1">
      <alignment horizontal="center" vertical="center"/>
    </xf>
    <xf numFmtId="0" fontId="17" fillId="0" borderId="0" xfId="19" applyFont="1" applyFill="1" applyAlignment="1">
      <alignment horizontal="left" vertical="center" wrapText="1"/>
    </xf>
    <xf numFmtId="0" fontId="18" fillId="2" borderId="0" xfId="0" applyFont="1" applyFill="1" applyAlignment="1">
      <alignment horizontal="left" vertical="center" wrapText="1"/>
    </xf>
    <xf numFmtId="0" fontId="34" fillId="2" borderId="0" xfId="0" applyFont="1" applyFill="1" applyAlignment="1">
      <alignment horizontal="right" vertical="center" wrapText="1"/>
    </xf>
    <xf numFmtId="0" fontId="35" fillId="2" borderId="0" xfId="0" applyFont="1" applyFill="1" applyAlignment="1">
      <alignment horizontal="right"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xf>
    <xf numFmtId="49" fontId="17" fillId="2" borderId="3" xfId="0" applyNumberFormat="1" applyFont="1" applyFill="1" applyBorder="1" applyAlignment="1" applyProtection="1">
      <alignment horizontal="center" vertical="center" wrapText="1"/>
    </xf>
    <xf numFmtId="49" fontId="17" fillId="2" borderId="4" xfId="0"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49" fontId="17" fillId="2" borderId="6" xfId="0" applyNumberFormat="1" applyFont="1" applyFill="1" applyBorder="1" applyAlignment="1" applyProtection="1">
      <alignment horizontal="center" vertical="center" wrapText="1"/>
    </xf>
    <xf numFmtId="0" fontId="18" fillId="2" borderId="0" xfId="0" applyFont="1" applyFill="1" applyBorder="1" applyAlignment="1">
      <alignment horizontal="center" vertical="center"/>
    </xf>
    <xf numFmtId="0" fontId="17" fillId="2" borderId="0" xfId="0" applyFont="1" applyFill="1" applyAlignment="1">
      <alignment horizontal="center"/>
    </xf>
    <xf numFmtId="0" fontId="17" fillId="2" borderId="0" xfId="0" applyFont="1" applyFill="1" applyAlignment="1">
      <alignment horizontal="right" vertical="center" wrapText="1"/>
    </xf>
    <xf numFmtId="0" fontId="18" fillId="2" borderId="0" xfId="0" applyFont="1" applyFill="1" applyAlignment="1">
      <alignment horizontal="right" vertical="center" wrapText="1"/>
    </xf>
    <xf numFmtId="0" fontId="17" fillId="2" borderId="0" xfId="0" applyFont="1" applyFill="1" applyAlignment="1">
      <alignment horizontal="center" vertical="center" wrapText="1"/>
    </xf>
    <xf numFmtId="0" fontId="16" fillId="2" borderId="0" xfId="0" applyFont="1" applyFill="1" applyAlignment="1">
      <alignment horizontal="center" vertical="center"/>
    </xf>
    <xf numFmtId="0" fontId="18" fillId="2" borderId="0" xfId="0" applyFont="1" applyFill="1" applyAlignment="1">
      <alignment horizontal="center" vertical="top"/>
    </xf>
    <xf numFmtId="0" fontId="18" fillId="2" borderId="0" xfId="43" applyFont="1" applyFill="1" applyAlignment="1">
      <alignment horizontal="center" vertical="center"/>
    </xf>
    <xf numFmtId="0" fontId="22" fillId="2" borderId="0" xfId="0" applyFont="1" applyFill="1" applyAlignment="1">
      <alignment horizontal="right" vertical="center" wrapText="1"/>
    </xf>
    <xf numFmtId="0" fontId="23" fillId="2" borderId="0" xfId="0" applyFont="1" applyFill="1" applyAlignment="1">
      <alignment horizontal="right" vertical="center" wrapText="1"/>
    </xf>
    <xf numFmtId="0" fontId="28" fillId="2" borderId="0" xfId="0" applyFont="1" applyFill="1" applyAlignment="1">
      <alignment horizontal="right" vertical="center" wrapText="1"/>
    </xf>
    <xf numFmtId="0" fontId="22" fillId="2" borderId="0" xfId="19" applyFont="1" applyFill="1" applyAlignment="1">
      <alignment horizontal="right" vertical="center" wrapText="1"/>
    </xf>
    <xf numFmtId="0" fontId="28" fillId="2" borderId="0" xfId="19" applyFont="1" applyFill="1" applyAlignment="1">
      <alignment horizontal="right" vertical="center" wrapText="1"/>
    </xf>
    <xf numFmtId="0" fontId="15" fillId="2" borderId="0" xfId="19" applyFont="1" applyFill="1" applyAlignment="1">
      <alignment horizontal="center" vertical="center" wrapText="1"/>
    </xf>
    <xf numFmtId="0" fontId="17" fillId="2" borderId="0" xfId="19" applyFont="1" applyFill="1" applyAlignment="1">
      <alignment horizontal="left" vertical="center" wrapText="1"/>
    </xf>
    <xf numFmtId="49" fontId="17" fillId="2" borderId="1" xfId="19" applyNumberFormat="1" applyFont="1" applyFill="1" applyBorder="1" applyAlignment="1" applyProtection="1">
      <alignment horizontal="center" vertical="center" wrapText="1"/>
    </xf>
    <xf numFmtId="0" fontId="18" fillId="2" borderId="5" xfId="8"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0" fillId="0" borderId="6" xfId="0" applyBorder="1"/>
    <xf numFmtId="0" fontId="18" fillId="2" borderId="0" xfId="19" applyFont="1" applyFill="1" applyAlignment="1">
      <alignment horizontal="left" vertical="center" wrapText="1"/>
    </xf>
    <xf numFmtId="0" fontId="18" fillId="2" borderId="5"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6"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84"/>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8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C14" sqref="C14"/>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44" t="s">
        <v>458</v>
      </c>
      <c r="B1" s="44" t="s">
        <v>459</v>
      </c>
      <c r="C1" s="44" t="s">
        <v>460</v>
      </c>
    </row>
    <row r="2" spans="1:3">
      <c r="A2" s="44"/>
      <c r="B2" s="45">
        <f>BCthunhap!D46-BCKetQuaHoatDong_06028!D44</f>
        <v>0</v>
      </c>
      <c r="C2" s="45">
        <f>BCtinhhinhtaichinh!D33-BCTaiSan_06027!D30</f>
        <v>0</v>
      </c>
    </row>
    <row r="3" spans="1:3">
      <c r="A3" s="44"/>
      <c r="B3" s="45">
        <f>BCthunhap!D45-BCKetQuaHoatDong_06028!D43-BCKetQuaHoatDong_06028!D41</f>
        <v>0</v>
      </c>
      <c r="C3" s="45">
        <f>BCTaiSan_06027!D54-BCtinhhinhtaichinh!D45</f>
        <v>0</v>
      </c>
    </row>
    <row r="4" spans="1:3">
      <c r="A4" s="44"/>
      <c r="B4" s="45">
        <f>BCtinhhinhtaichinh!D51-BCtinhhinhtaichinh!E51-BCthunhap!D48</f>
        <v>0</v>
      </c>
      <c r="C4" s="45">
        <f>BCtinhhinhtaichinh!D52-BCTaiSan_06027!D57</f>
        <v>0</v>
      </c>
    </row>
    <row r="5" spans="1:3">
      <c r="A5" s="44"/>
      <c r="B5" s="45">
        <f>BCthunhap!D48-BCKetQuaHoatDong_06028!D45</f>
        <v>0</v>
      </c>
      <c r="C5" s="45">
        <f>BCtinhhinhtaichinh!D47-Khac_06030!D34</f>
        <v>0</v>
      </c>
    </row>
    <row r="6" spans="1:3">
      <c r="A6" s="44"/>
      <c r="B6" s="45"/>
      <c r="C6" s="45">
        <f>BCtinhhinhtaichinh!D33-BCDanhMucDauTu_06029!F64</f>
        <v>0</v>
      </c>
    </row>
    <row r="7" spans="1:3">
      <c r="A7" s="44"/>
      <c r="B7" s="45"/>
      <c r="C7" s="45">
        <f>BCtinhhinhtaichinh!D33-BCDanhMucDauTu_06029!F64</f>
        <v>0</v>
      </c>
    </row>
    <row r="10" spans="1:3">
      <c r="B10" s="7" t="s">
        <v>637</v>
      </c>
    </row>
    <row r="11" spans="1:3">
      <c r="B11" s="8"/>
    </row>
    <row r="12" spans="1:3">
      <c r="B12" s="9" t="s">
        <v>636</v>
      </c>
    </row>
    <row r="13" spans="1:3" ht="15">
      <c r="B13" s="46"/>
    </row>
    <row r="14" spans="1:3" ht="21">
      <c r="B14" s="49" t="s">
        <v>638</v>
      </c>
    </row>
    <row r="15" spans="1:3" ht="15">
      <c r="B15" s="46"/>
    </row>
    <row r="16" spans="1:3" ht="21">
      <c r="B16" s="47" t="s">
        <v>634</v>
      </c>
      <c r="C16" s="47" t="s">
        <v>632</v>
      </c>
    </row>
    <row r="21" spans="2:3" ht="25.5">
      <c r="B21" s="48" t="s">
        <v>635</v>
      </c>
      <c r="C21" s="48" t="s">
        <v>633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88"/>
  <sheetViews>
    <sheetView view="pageBreakPreview" topLeftCell="C9" zoomScaleNormal="100" zoomScaleSheetLayoutView="100" workbookViewId="0">
      <selection activeCell="C9" sqref="A1:XFD1048576"/>
    </sheetView>
  </sheetViews>
  <sheetFormatPr defaultColWidth="9.140625" defaultRowHeight="15"/>
  <cols>
    <col min="1" max="1" width="9.140625" style="25"/>
    <col min="2" max="2" width="59.42578125" style="25" customWidth="1"/>
    <col min="3" max="3" width="12.85546875" style="25" customWidth="1"/>
    <col min="4" max="4" width="28.85546875" style="25" customWidth="1"/>
    <col min="5" max="5" width="29.5703125" style="25" customWidth="1"/>
    <col min="6" max="6" width="2.5703125" style="25" customWidth="1"/>
    <col min="7" max="9" width="17.85546875" style="25" hidden="1" customWidth="1"/>
    <col min="10" max="11" width="17.85546875" style="192" hidden="1" customWidth="1"/>
    <col min="12" max="12" width="13.7109375" style="25" hidden="1" customWidth="1"/>
    <col min="13" max="13" width="17.85546875" style="25" hidden="1" customWidth="1"/>
    <col min="14" max="14" width="19" style="25" hidden="1" customWidth="1"/>
    <col min="15" max="16" width="17.85546875" style="153" hidden="1" customWidth="1"/>
    <col min="17" max="17" width="17.85546875" style="25" hidden="1" customWidth="1"/>
    <col min="18" max="28" width="17.85546875" style="25" customWidth="1"/>
    <col min="29" max="16384" width="9.140625" style="25"/>
  </cols>
  <sheetData>
    <row r="1" spans="1:16" ht="23.25" customHeight="1">
      <c r="A1" s="429" t="s">
        <v>484</v>
      </c>
      <c r="B1" s="429"/>
      <c r="C1" s="429"/>
      <c r="D1" s="429"/>
      <c r="E1" s="429"/>
      <c r="F1" s="429"/>
      <c r="G1" s="25">
        <v>366</v>
      </c>
      <c r="H1" s="25" t="s">
        <v>479</v>
      </c>
      <c r="I1" s="25">
        <v>92</v>
      </c>
      <c r="J1" s="192" t="s">
        <v>478</v>
      </c>
      <c r="K1" s="251">
        <v>90338440588.195648</v>
      </c>
      <c r="L1" s="25">
        <v>90338440588.195648</v>
      </c>
    </row>
    <row r="2" spans="1:16" ht="27" customHeight="1">
      <c r="A2" s="431" t="s">
        <v>485</v>
      </c>
      <c r="B2" s="431"/>
      <c r="C2" s="431"/>
      <c r="D2" s="431"/>
      <c r="E2" s="431"/>
      <c r="F2" s="431"/>
      <c r="K2" s="153"/>
      <c r="L2" s="193"/>
    </row>
    <row r="3" spans="1:16" ht="15" customHeight="1">
      <c r="A3" s="415" t="s">
        <v>279</v>
      </c>
      <c r="B3" s="415"/>
      <c r="C3" s="415"/>
      <c r="D3" s="415"/>
      <c r="E3" s="415"/>
      <c r="F3" s="415"/>
      <c r="K3" s="194"/>
    </row>
    <row r="4" spans="1:16">
      <c r="A4" s="415"/>
      <c r="B4" s="415"/>
      <c r="C4" s="415"/>
      <c r="D4" s="415"/>
      <c r="E4" s="415"/>
      <c r="F4" s="415"/>
    </row>
    <row r="5" spans="1:16">
      <c r="A5" s="426" t="s">
        <v>637</v>
      </c>
      <c r="B5" s="426"/>
      <c r="C5" s="426"/>
      <c r="D5" s="426"/>
      <c r="E5" s="426"/>
      <c r="F5" s="426"/>
    </row>
    <row r="6" spans="1:16">
      <c r="A6" s="217"/>
      <c r="B6" s="217"/>
      <c r="C6" s="217"/>
      <c r="D6" s="217"/>
      <c r="E6" s="217"/>
      <c r="F6" s="1"/>
    </row>
    <row r="7" spans="1:16" ht="31.5" customHeight="1">
      <c r="A7" s="403" t="s">
        <v>244</v>
      </c>
      <c r="B7" s="403"/>
      <c r="C7" s="403" t="s">
        <v>582</v>
      </c>
      <c r="D7" s="403"/>
      <c r="E7" s="403"/>
      <c r="F7" s="403"/>
    </row>
    <row r="8" spans="1:16" ht="30" customHeight="1">
      <c r="A8" s="403" t="s">
        <v>242</v>
      </c>
      <c r="B8" s="403"/>
      <c r="C8" s="403" t="s">
        <v>471</v>
      </c>
      <c r="D8" s="403"/>
      <c r="E8" s="403"/>
      <c r="F8" s="403"/>
    </row>
    <row r="9" spans="1:16" ht="30" customHeight="1">
      <c r="A9" s="412" t="s">
        <v>241</v>
      </c>
      <c r="B9" s="412"/>
      <c r="C9" s="412" t="s">
        <v>243</v>
      </c>
      <c r="D9" s="412"/>
      <c r="E9" s="412"/>
      <c r="F9" s="412"/>
      <c r="I9" s="392" t="s">
        <v>480</v>
      </c>
      <c r="J9" s="393">
        <v>175873490000</v>
      </c>
    </row>
    <row r="10" spans="1:16" ht="30" customHeight="1">
      <c r="A10" s="412" t="s">
        <v>245</v>
      </c>
      <c r="B10" s="412"/>
      <c r="C10" s="412" t="s">
        <v>660</v>
      </c>
      <c r="D10" s="412"/>
      <c r="E10" s="412"/>
      <c r="F10" s="412"/>
      <c r="I10" s="392" t="s">
        <v>579</v>
      </c>
      <c r="J10" s="393">
        <v>167527315000</v>
      </c>
    </row>
    <row r="11" spans="1:16" ht="22.5" customHeight="1">
      <c r="A11" s="216"/>
      <c r="B11" s="216"/>
      <c r="C11" s="216"/>
      <c r="D11" s="216"/>
      <c r="E11" s="216"/>
      <c r="F11" s="216"/>
    </row>
    <row r="12" spans="1:16" ht="21" customHeight="1">
      <c r="A12" s="131" t="s">
        <v>283</v>
      </c>
    </row>
    <row r="13" spans="1:16" s="197" customFormat="1" ht="43.5" customHeight="1">
      <c r="A13" s="195" t="s">
        <v>200</v>
      </c>
      <c r="B13" s="195" t="s">
        <v>205</v>
      </c>
      <c r="C13" s="195" t="s">
        <v>206</v>
      </c>
      <c r="D13" s="196" t="s">
        <v>481</v>
      </c>
      <c r="E13" s="196" t="s">
        <v>482</v>
      </c>
      <c r="J13" s="198"/>
      <c r="K13" s="198"/>
      <c r="O13" s="199"/>
      <c r="P13" s="199"/>
    </row>
    <row r="14" spans="1:16" s="137" customFormat="1" ht="31.5" customHeight="1">
      <c r="A14" s="135" t="s">
        <v>46</v>
      </c>
      <c r="B14" s="200" t="s">
        <v>262</v>
      </c>
      <c r="C14" s="200" t="s">
        <v>147</v>
      </c>
      <c r="D14" s="181"/>
      <c r="E14" s="181"/>
      <c r="O14" s="153"/>
      <c r="P14" s="153"/>
    </row>
    <row r="15" spans="1:16" s="137" customFormat="1" ht="50.25" customHeight="1">
      <c r="A15" s="135">
        <v>1</v>
      </c>
      <c r="B15" s="200" t="s">
        <v>503</v>
      </c>
      <c r="C15" s="200" t="s">
        <v>148</v>
      </c>
      <c r="D15" s="291">
        <v>1.2000634189633435E-2</v>
      </c>
      <c r="E15" s="292">
        <v>1.2001089371494938E-2</v>
      </c>
      <c r="G15" s="201">
        <v>272510681</v>
      </c>
      <c r="O15" s="153"/>
      <c r="P15" s="153"/>
    </row>
    <row r="16" spans="1:16" s="137" customFormat="1" ht="56.25" customHeight="1">
      <c r="A16" s="135">
        <v>2</v>
      </c>
      <c r="B16" s="200" t="s">
        <v>504</v>
      </c>
      <c r="C16" s="200" t="s">
        <v>149</v>
      </c>
      <c r="D16" s="291">
        <v>3.5540070076768211E-3</v>
      </c>
      <c r="E16" s="292">
        <v>3.7604323482019718E-3</v>
      </c>
      <c r="G16" s="201">
        <v>80704474</v>
      </c>
      <c r="H16" s="202"/>
      <c r="I16" s="203"/>
      <c r="O16" s="153"/>
      <c r="P16" s="153"/>
    </row>
    <row r="17" spans="1:19" s="137" customFormat="1" ht="75" customHeight="1">
      <c r="A17" s="135">
        <v>3</v>
      </c>
      <c r="B17" s="204" t="s">
        <v>505</v>
      </c>
      <c r="C17" s="200" t="s">
        <v>150</v>
      </c>
      <c r="D17" s="291">
        <v>3.9237232917719621E-3</v>
      </c>
      <c r="E17" s="292">
        <v>4.1522646462332606E-3</v>
      </c>
      <c r="G17" s="201">
        <v>89100000</v>
      </c>
      <c r="H17" s="202"/>
      <c r="I17" s="203"/>
      <c r="J17" s="137" t="s">
        <v>474</v>
      </c>
      <c r="K17" s="137" t="s">
        <v>475</v>
      </c>
      <c r="L17" s="137" t="s">
        <v>476</v>
      </c>
      <c r="M17" s="137" t="s">
        <v>477</v>
      </c>
      <c r="O17" s="153"/>
      <c r="P17" s="153"/>
    </row>
    <row r="18" spans="1:19" s="137" customFormat="1" ht="48" customHeight="1">
      <c r="A18" s="135">
        <v>4</v>
      </c>
      <c r="B18" s="200" t="s">
        <v>263</v>
      </c>
      <c r="C18" s="200" t="s">
        <v>151</v>
      </c>
      <c r="D18" s="291">
        <v>1.0509043286859084E-3</v>
      </c>
      <c r="E18" s="292">
        <v>2.2242297621656165E-3</v>
      </c>
      <c r="G18" s="201">
        <v>23863960</v>
      </c>
      <c r="J18" s="262">
        <v>45474</v>
      </c>
      <c r="K18" s="213">
        <v>92561743940</v>
      </c>
      <c r="L18" s="137">
        <v>1</v>
      </c>
      <c r="M18" s="152">
        <v>92561743940</v>
      </c>
      <c r="N18" s="138">
        <v>69905221498</v>
      </c>
      <c r="O18" s="215">
        <v>-22656522442</v>
      </c>
      <c r="P18" s="167"/>
      <c r="Q18" s="167"/>
      <c r="R18" s="18"/>
      <c r="S18" s="151"/>
    </row>
    <row r="19" spans="1:19" s="137" customFormat="1" ht="56.25" customHeight="1">
      <c r="A19" s="135">
        <v>5</v>
      </c>
      <c r="B19" s="200" t="s">
        <v>506</v>
      </c>
      <c r="C19" s="200"/>
      <c r="D19" s="291"/>
      <c r="E19" s="292"/>
      <c r="G19" s="201">
        <v>0</v>
      </c>
      <c r="J19" s="262">
        <v>45475</v>
      </c>
      <c r="K19" s="213">
        <v>93839682894</v>
      </c>
      <c r="L19" s="137">
        <v>1</v>
      </c>
      <c r="M19" s="152">
        <v>93839682894</v>
      </c>
      <c r="N19" s="138">
        <v>70388413912</v>
      </c>
      <c r="O19" s="215">
        <v>-23451268982</v>
      </c>
      <c r="P19" s="167"/>
      <c r="Q19" s="167"/>
      <c r="R19" s="18"/>
      <c r="S19" s="151"/>
    </row>
    <row r="20" spans="1:19" s="137" customFormat="1" ht="57.75" customHeight="1">
      <c r="A20" s="135">
        <v>6</v>
      </c>
      <c r="B20" s="200" t="s">
        <v>507</v>
      </c>
      <c r="C20" s="200"/>
      <c r="D20" s="291"/>
      <c r="E20" s="292"/>
      <c r="G20" s="201">
        <v>0</v>
      </c>
      <c r="J20" s="262">
        <v>45476</v>
      </c>
      <c r="K20" s="213">
        <v>94086352896</v>
      </c>
      <c r="L20" s="137">
        <v>1</v>
      </c>
      <c r="M20" s="152">
        <v>94086352896</v>
      </c>
      <c r="N20" s="138">
        <v>68662387247</v>
      </c>
      <c r="O20" s="215">
        <v>-25423965649</v>
      </c>
      <c r="P20" s="167"/>
      <c r="Q20" s="138"/>
      <c r="R20" s="119"/>
      <c r="S20" s="151"/>
    </row>
    <row r="21" spans="1:19" s="137" customFormat="1" ht="81" customHeight="1">
      <c r="A21" s="135">
        <v>7</v>
      </c>
      <c r="B21" s="204" t="s">
        <v>264</v>
      </c>
      <c r="C21" s="200" t="s">
        <v>152</v>
      </c>
      <c r="D21" s="291">
        <v>2.4730152561247862E-2</v>
      </c>
      <c r="E21" s="292">
        <v>2.2173144007389144E-2</v>
      </c>
      <c r="G21" s="201">
        <v>561572881</v>
      </c>
      <c r="J21" s="262">
        <v>45477</v>
      </c>
      <c r="K21" s="213">
        <v>94742937770</v>
      </c>
      <c r="L21" s="137">
        <v>1</v>
      </c>
      <c r="M21" s="152">
        <v>94742937770</v>
      </c>
      <c r="N21" s="138">
        <v>69323901699</v>
      </c>
      <c r="O21" s="215">
        <v>-25419036071</v>
      </c>
      <c r="P21" s="167"/>
      <c r="Q21" s="138"/>
      <c r="R21" s="119"/>
      <c r="S21" s="151"/>
    </row>
    <row r="22" spans="1:19" s="137" customFormat="1" ht="42" customHeight="1">
      <c r="A22" s="135">
        <v>8</v>
      </c>
      <c r="B22" s="200" t="s">
        <v>508</v>
      </c>
      <c r="C22" s="200" t="s">
        <v>153</v>
      </c>
      <c r="D22" s="293">
        <v>4.6408770075525914E-2</v>
      </c>
      <c r="E22" s="292">
        <v>4.4311160135484931E-2</v>
      </c>
      <c r="G22" s="201">
        <v>1053851433</v>
      </c>
      <c r="J22" s="262">
        <v>45480</v>
      </c>
      <c r="K22" s="213">
        <v>94442369579</v>
      </c>
      <c r="L22" s="137">
        <v>3</v>
      </c>
      <c r="M22" s="152">
        <v>283327108737</v>
      </c>
      <c r="N22" s="138">
        <v>68852737978</v>
      </c>
      <c r="O22" s="215">
        <v>-214474370759</v>
      </c>
      <c r="P22" s="167"/>
      <c r="Q22" s="167"/>
      <c r="R22" s="18"/>
      <c r="S22" s="151"/>
    </row>
    <row r="23" spans="1:19" s="137" customFormat="1" ht="69.75" customHeight="1">
      <c r="A23" s="135">
        <v>9</v>
      </c>
      <c r="B23" s="204" t="s">
        <v>265</v>
      </c>
      <c r="C23" s="200" t="s">
        <v>154</v>
      </c>
      <c r="D23" s="248">
        <v>7.5612218686405246</v>
      </c>
      <c r="E23" s="292">
        <v>6.9571129417048008</v>
      </c>
      <c r="G23" s="154">
        <v>343400805000</v>
      </c>
      <c r="H23" s="207"/>
      <c r="J23" s="262">
        <v>45481</v>
      </c>
      <c r="K23" s="213">
        <v>95941931306</v>
      </c>
      <c r="L23" s="137">
        <v>1</v>
      </c>
      <c r="M23" s="152">
        <v>95941931306</v>
      </c>
      <c r="N23" s="138">
        <v>209624305407</v>
      </c>
      <c r="O23" s="215">
        <v>113682374101</v>
      </c>
      <c r="P23" s="167"/>
      <c r="Q23" s="167"/>
      <c r="R23" s="18"/>
      <c r="S23" s="151"/>
    </row>
    <row r="24" spans="1:19" s="137" customFormat="1" ht="57" customHeight="1">
      <c r="A24" s="135">
        <v>10</v>
      </c>
      <c r="B24" s="204" t="s">
        <v>509</v>
      </c>
      <c r="C24" s="200"/>
      <c r="D24" s="292"/>
      <c r="E24" s="292"/>
      <c r="H24" s="207"/>
      <c r="J24" s="262">
        <v>45482</v>
      </c>
      <c r="K24" s="213">
        <v>96872566484</v>
      </c>
      <c r="L24" s="137">
        <v>1</v>
      </c>
      <c r="M24" s="152">
        <v>96872566484</v>
      </c>
      <c r="N24" s="138">
        <v>70681561227</v>
      </c>
      <c r="O24" s="215">
        <v>-26191005257</v>
      </c>
      <c r="P24" s="167"/>
      <c r="Q24" s="167"/>
      <c r="R24" s="18"/>
      <c r="S24" s="151"/>
    </row>
    <row r="25" spans="1:19" s="137" customFormat="1" ht="25.5">
      <c r="A25" s="135" t="s">
        <v>56</v>
      </c>
      <c r="B25" s="200" t="s">
        <v>266</v>
      </c>
      <c r="C25" s="200" t="s">
        <v>155</v>
      </c>
      <c r="D25" s="291"/>
      <c r="E25" s="294"/>
      <c r="H25" s="207"/>
      <c r="J25" s="262">
        <v>45483</v>
      </c>
      <c r="K25" s="213">
        <v>96960161783</v>
      </c>
      <c r="L25" s="137">
        <v>1</v>
      </c>
      <c r="M25" s="152">
        <v>96960161783</v>
      </c>
      <c r="N25" s="138">
        <v>70384545040</v>
      </c>
      <c r="O25" s="215">
        <v>-26575616743</v>
      </c>
      <c r="P25" s="167"/>
      <c r="Q25" s="167"/>
      <c r="R25" s="18"/>
      <c r="S25" s="151"/>
    </row>
    <row r="26" spans="1:19" s="137" customFormat="1" ht="30" customHeight="1">
      <c r="A26" s="441">
        <v>1</v>
      </c>
      <c r="B26" s="200" t="s">
        <v>267</v>
      </c>
      <c r="C26" s="200" t="s">
        <v>156</v>
      </c>
      <c r="D26" s="294">
        <v>67967087500</v>
      </c>
      <c r="E26" s="394">
        <v>63994024300</v>
      </c>
      <c r="J26" s="262">
        <v>45484</v>
      </c>
      <c r="K26" s="213">
        <v>94912883571</v>
      </c>
      <c r="L26" s="137">
        <v>1</v>
      </c>
      <c r="M26" s="152">
        <v>94912883571</v>
      </c>
      <c r="N26" s="138">
        <v>71607403258</v>
      </c>
      <c r="O26" s="215">
        <v>-23305480313</v>
      </c>
      <c r="P26" s="167"/>
      <c r="Q26" s="167"/>
      <c r="R26" s="18"/>
      <c r="S26" s="151"/>
    </row>
    <row r="27" spans="1:19" s="137" customFormat="1" ht="39.75" customHeight="1">
      <c r="A27" s="442"/>
      <c r="B27" s="200" t="s">
        <v>268</v>
      </c>
      <c r="C27" s="200" t="s">
        <v>157</v>
      </c>
      <c r="D27" s="294">
        <v>67967087500</v>
      </c>
      <c r="E27" s="294">
        <v>63994024300</v>
      </c>
      <c r="J27" s="262">
        <v>45485</v>
      </c>
      <c r="K27" s="213">
        <v>94948174167</v>
      </c>
      <c r="L27" s="137">
        <v>1</v>
      </c>
      <c r="M27" s="152">
        <v>94948174167</v>
      </c>
      <c r="N27" s="138">
        <v>71737427795</v>
      </c>
      <c r="O27" s="215">
        <v>-23210746372</v>
      </c>
      <c r="P27" s="167"/>
      <c r="Q27" s="167"/>
      <c r="R27" s="18"/>
      <c r="S27" s="151"/>
    </row>
    <row r="28" spans="1:19" s="137" customFormat="1" ht="42.75" customHeight="1">
      <c r="A28" s="443"/>
      <c r="B28" s="200" t="s">
        <v>269</v>
      </c>
      <c r="C28" s="200" t="s">
        <v>158</v>
      </c>
      <c r="D28" s="295">
        <v>6796708.75</v>
      </c>
      <c r="E28" s="395">
        <v>6399402.4299999997</v>
      </c>
      <c r="J28" s="262">
        <v>45487</v>
      </c>
      <c r="K28" s="213">
        <v>94659584581</v>
      </c>
      <c r="L28" s="137">
        <v>2</v>
      </c>
      <c r="M28" s="152">
        <v>189319169162</v>
      </c>
      <c r="N28" s="138">
        <v>217142066841</v>
      </c>
      <c r="O28" s="215">
        <v>27822897679</v>
      </c>
      <c r="P28" s="167"/>
      <c r="Q28" s="167"/>
      <c r="R28" s="18"/>
      <c r="S28" s="151"/>
    </row>
    <row r="29" spans="1:19" s="137" customFormat="1" ht="32.25" customHeight="1">
      <c r="A29" s="441">
        <v>2</v>
      </c>
      <c r="B29" s="200" t="s">
        <v>270</v>
      </c>
      <c r="C29" s="200" t="s">
        <v>159</v>
      </c>
      <c r="D29" s="294">
        <v>1855927800</v>
      </c>
      <c r="E29" s="294">
        <v>3973063200</v>
      </c>
      <c r="J29" s="262">
        <v>45488</v>
      </c>
      <c r="K29" s="213">
        <v>95081115219</v>
      </c>
      <c r="L29" s="137">
        <v>1</v>
      </c>
      <c r="M29" s="152">
        <v>95081115219</v>
      </c>
      <c r="N29" s="138">
        <v>71347689290</v>
      </c>
      <c r="O29" s="215">
        <v>-23733425929</v>
      </c>
      <c r="P29" s="167"/>
      <c r="Q29" s="167"/>
      <c r="R29" s="18"/>
      <c r="S29" s="151"/>
    </row>
    <row r="30" spans="1:19" s="137" customFormat="1" ht="31.5" customHeight="1">
      <c r="A30" s="442"/>
      <c r="B30" s="200" t="s">
        <v>271</v>
      </c>
      <c r="C30" s="200" t="s">
        <v>160</v>
      </c>
      <c r="D30" s="296">
        <v>795735.94</v>
      </c>
      <c r="E30" s="296">
        <v>6291303.9299999997</v>
      </c>
      <c r="J30" s="262">
        <v>45489</v>
      </c>
      <c r="K30" s="213">
        <v>94140473931</v>
      </c>
      <c r="L30" s="137">
        <v>1</v>
      </c>
      <c r="M30" s="152">
        <v>94140473931</v>
      </c>
      <c r="N30" s="138">
        <v>68604261912</v>
      </c>
      <c r="O30" s="215">
        <v>-25536212019</v>
      </c>
      <c r="P30" s="167"/>
      <c r="Q30" s="167"/>
      <c r="R30" s="18"/>
      <c r="S30" s="151"/>
    </row>
    <row r="31" spans="1:19" s="137" customFormat="1" ht="30" customHeight="1">
      <c r="A31" s="442"/>
      <c r="B31" s="200" t="s">
        <v>272</v>
      </c>
      <c r="C31" s="200" t="s">
        <v>161</v>
      </c>
      <c r="D31" s="294">
        <v>7957359400</v>
      </c>
      <c r="E31" s="294">
        <v>62913039300</v>
      </c>
      <c r="G31" s="218"/>
      <c r="J31" s="262">
        <v>45490</v>
      </c>
      <c r="K31" s="213">
        <v>91342482399</v>
      </c>
      <c r="L31" s="137">
        <v>1</v>
      </c>
      <c r="M31" s="152">
        <v>91342482399</v>
      </c>
      <c r="N31" s="138">
        <v>67895608359</v>
      </c>
      <c r="O31" s="215">
        <v>-23446874040</v>
      </c>
      <c r="P31" s="167"/>
      <c r="Q31" s="167"/>
      <c r="R31" s="18"/>
      <c r="S31" s="151"/>
    </row>
    <row r="32" spans="1:19" s="137" customFormat="1" ht="30.75" customHeight="1">
      <c r="A32" s="442"/>
      <c r="B32" s="200" t="s">
        <v>510</v>
      </c>
      <c r="C32" s="200" t="s">
        <v>162</v>
      </c>
      <c r="D32" s="296">
        <v>-610143.16</v>
      </c>
      <c r="E32" s="296">
        <v>-5893997.6100000003</v>
      </c>
      <c r="J32" s="262">
        <v>45491</v>
      </c>
      <c r="K32" s="213">
        <v>92724541334</v>
      </c>
      <c r="L32" s="137">
        <v>1</v>
      </c>
      <c r="M32" s="152">
        <v>92724541334</v>
      </c>
      <c r="N32" s="138">
        <v>67102991054</v>
      </c>
      <c r="O32" s="215">
        <v>-25621550280</v>
      </c>
      <c r="P32" s="167"/>
      <c r="Q32" s="167"/>
      <c r="R32" s="18"/>
      <c r="S32" s="151"/>
    </row>
    <row r="33" spans="1:19" s="137" customFormat="1" ht="42.75" customHeight="1">
      <c r="A33" s="443"/>
      <c r="B33" s="200" t="s">
        <v>273</v>
      </c>
      <c r="C33" s="200" t="s">
        <v>163</v>
      </c>
      <c r="D33" s="294">
        <v>-6101431600</v>
      </c>
      <c r="E33" s="294">
        <v>-58939976100</v>
      </c>
      <c r="I33" s="137">
        <v>18</v>
      </c>
      <c r="J33" s="262">
        <v>45494</v>
      </c>
      <c r="K33" s="213">
        <v>90348510606</v>
      </c>
      <c r="L33" s="137">
        <v>3</v>
      </c>
      <c r="M33" s="152">
        <v>271045531818</v>
      </c>
      <c r="N33" s="138">
        <v>203448353133</v>
      </c>
      <c r="O33" s="215">
        <v>-67597178685</v>
      </c>
      <c r="P33" s="167"/>
      <c r="Q33" s="167"/>
      <c r="R33" s="18"/>
      <c r="S33" s="151"/>
    </row>
    <row r="34" spans="1:19" s="137" customFormat="1" ht="33" customHeight="1">
      <c r="A34" s="441">
        <v>3</v>
      </c>
      <c r="B34" s="200" t="s">
        <v>274</v>
      </c>
      <c r="C34" s="200" t="s">
        <v>164</v>
      </c>
      <c r="D34" s="297">
        <v>69823015300</v>
      </c>
      <c r="E34" s="294">
        <v>67967087500</v>
      </c>
      <c r="G34" s="154"/>
      <c r="J34" s="262">
        <v>45495</v>
      </c>
      <c r="K34" s="213">
        <v>87820502277</v>
      </c>
      <c r="L34" s="137">
        <v>1</v>
      </c>
      <c r="M34" s="152">
        <v>87820502277</v>
      </c>
      <c r="N34" s="138">
        <v>67410952827</v>
      </c>
      <c r="O34" s="215">
        <v>-20409549450</v>
      </c>
      <c r="P34" s="167"/>
      <c r="Q34" s="167"/>
      <c r="R34" s="18"/>
      <c r="S34" s="151"/>
    </row>
    <row r="35" spans="1:19" s="137" customFormat="1" ht="55.5" customHeight="1">
      <c r="A35" s="442"/>
      <c r="B35" s="200" t="s">
        <v>511</v>
      </c>
      <c r="C35" s="200" t="s">
        <v>165</v>
      </c>
      <c r="D35" s="297">
        <v>69823015300</v>
      </c>
      <c r="E35" s="294">
        <v>67967087500</v>
      </c>
      <c r="J35" s="262">
        <v>45496</v>
      </c>
      <c r="K35" s="213">
        <v>86076071736</v>
      </c>
      <c r="L35" s="137">
        <v>1</v>
      </c>
      <c r="M35" s="152">
        <v>86076071736</v>
      </c>
      <c r="N35" s="138">
        <v>68002099228</v>
      </c>
      <c r="O35" s="215">
        <v>-18073972508</v>
      </c>
      <c r="P35" s="167"/>
      <c r="Q35" s="167"/>
      <c r="R35" s="18"/>
      <c r="S35" s="151"/>
    </row>
    <row r="36" spans="1:19" s="137" customFormat="1" ht="45" customHeight="1">
      <c r="A36" s="443"/>
      <c r="B36" s="200" t="s">
        <v>512</v>
      </c>
      <c r="C36" s="200" t="s">
        <v>166</v>
      </c>
      <c r="D36" s="295">
        <v>6982301.5300000003</v>
      </c>
      <c r="E36" s="395">
        <v>6796708.75</v>
      </c>
      <c r="G36" s="208"/>
      <c r="J36" s="262">
        <v>45497</v>
      </c>
      <c r="K36" s="213">
        <v>86735845965</v>
      </c>
      <c r="L36" s="137">
        <v>1</v>
      </c>
      <c r="M36" s="152">
        <v>86735845965</v>
      </c>
      <c r="N36" s="138">
        <v>67769910871</v>
      </c>
      <c r="O36" s="215">
        <v>-18965935094</v>
      </c>
      <c r="P36" s="167"/>
      <c r="Q36" s="167"/>
      <c r="R36" s="18"/>
      <c r="S36" s="151"/>
    </row>
    <row r="37" spans="1:19" s="137" customFormat="1" ht="55.5" customHeight="1">
      <c r="A37" s="135">
        <v>4</v>
      </c>
      <c r="B37" s="200" t="s">
        <v>275</v>
      </c>
      <c r="C37" s="200" t="s">
        <v>167</v>
      </c>
      <c r="D37" s="248">
        <v>2.0000000000000001E-4</v>
      </c>
      <c r="E37" s="292">
        <v>2.0000000000000001E-4</v>
      </c>
      <c r="G37" s="218"/>
      <c r="J37" s="262">
        <v>45498</v>
      </c>
      <c r="K37" s="213">
        <v>86742697976</v>
      </c>
      <c r="L37" s="137">
        <v>1</v>
      </c>
      <c r="M37" s="152">
        <v>86742697976</v>
      </c>
      <c r="N37" s="138">
        <v>66181451787</v>
      </c>
      <c r="O37" s="215">
        <v>-20561246189</v>
      </c>
      <c r="P37" s="167"/>
      <c r="Q37" s="167"/>
      <c r="R37" s="18"/>
      <c r="S37" s="151"/>
    </row>
    <row r="38" spans="1:19" s="137" customFormat="1" ht="39.75" customHeight="1">
      <c r="A38" s="135">
        <v>5</v>
      </c>
      <c r="B38" s="200" t="s">
        <v>276</v>
      </c>
      <c r="C38" s="200" t="s">
        <v>168</v>
      </c>
      <c r="D38" s="248">
        <v>0.61499999999999999</v>
      </c>
      <c r="E38" s="292">
        <v>0.67210000000000003</v>
      </c>
      <c r="J38" s="262">
        <v>45501</v>
      </c>
      <c r="K38" s="213">
        <v>87319435365</v>
      </c>
      <c r="L38" s="137">
        <v>3</v>
      </c>
      <c r="M38" s="152">
        <v>261958306095</v>
      </c>
      <c r="N38" s="138">
        <v>199419571212</v>
      </c>
      <c r="O38" s="215">
        <v>-62538734883</v>
      </c>
      <c r="P38" s="167"/>
      <c r="Q38" s="167"/>
      <c r="R38" s="18"/>
      <c r="S38" s="151"/>
    </row>
    <row r="39" spans="1:19" s="137" customFormat="1" ht="39" customHeight="1">
      <c r="A39" s="135">
        <v>6</v>
      </c>
      <c r="B39" s="200" t="s">
        <v>277</v>
      </c>
      <c r="C39" s="200" t="s">
        <v>169</v>
      </c>
      <c r="D39" s="248">
        <v>1.6000000000000001E-3</v>
      </c>
      <c r="E39" s="292">
        <v>8.9999999999999998E-4</v>
      </c>
      <c r="J39" s="262">
        <v>45502</v>
      </c>
      <c r="K39" s="213">
        <v>87803108365</v>
      </c>
      <c r="L39" s="137">
        <v>1</v>
      </c>
      <c r="M39" s="152">
        <v>87803108365</v>
      </c>
      <c r="N39" s="153">
        <v>65249759008</v>
      </c>
      <c r="O39" s="215">
        <v>-22553349357</v>
      </c>
      <c r="P39" s="167"/>
      <c r="Q39" s="167"/>
      <c r="S39" s="151"/>
    </row>
    <row r="40" spans="1:19" s="137" customFormat="1" ht="39" customHeight="1">
      <c r="A40" s="135">
        <v>7</v>
      </c>
      <c r="B40" s="200" t="s">
        <v>278</v>
      </c>
      <c r="C40" s="200" t="s">
        <v>170</v>
      </c>
      <c r="D40" s="396">
        <v>2232</v>
      </c>
      <c r="E40" s="394">
        <v>1944</v>
      </c>
      <c r="J40" s="262">
        <v>45503</v>
      </c>
      <c r="K40" s="205">
        <v>87579431678</v>
      </c>
      <c r="L40" s="137">
        <v>1</v>
      </c>
      <c r="M40" s="152">
        <v>87579431678</v>
      </c>
      <c r="N40" s="153">
        <v>64501072508</v>
      </c>
      <c r="O40" s="215">
        <v>-23078359170</v>
      </c>
      <c r="P40" s="167"/>
      <c r="Q40" s="167"/>
    </row>
    <row r="41" spans="1:19" s="137" customFormat="1" ht="39" customHeight="1">
      <c r="A41" s="135">
        <v>7</v>
      </c>
      <c r="B41" s="200" t="s">
        <v>513</v>
      </c>
      <c r="C41" s="200" t="s">
        <v>565</v>
      </c>
      <c r="D41" s="249">
        <v>13213.72</v>
      </c>
      <c r="E41" s="298">
        <v>13491.09</v>
      </c>
      <c r="J41" s="263">
        <v>45504</v>
      </c>
      <c r="K41" s="209">
        <v>87208447355</v>
      </c>
      <c r="L41" s="137">
        <v>1</v>
      </c>
      <c r="M41" s="152">
        <v>87208447355</v>
      </c>
      <c r="N41" s="153">
        <v>65100478302</v>
      </c>
      <c r="O41" s="215">
        <v>-22107969053</v>
      </c>
      <c r="P41" s="153"/>
    </row>
    <row r="42" spans="1:19" s="137" customFormat="1" ht="49.5" customHeight="1">
      <c r="A42" s="135">
        <v>8</v>
      </c>
      <c r="B42" s="200" t="s">
        <v>514</v>
      </c>
      <c r="C42" s="200" t="s">
        <v>566</v>
      </c>
      <c r="D42" s="206"/>
      <c r="E42" s="206"/>
      <c r="J42" s="263">
        <v>45505</v>
      </c>
      <c r="K42" s="209">
        <v>85112958864</v>
      </c>
      <c r="L42" s="137">
        <v>1</v>
      </c>
      <c r="M42" s="152">
        <v>85112958864</v>
      </c>
      <c r="N42" s="153">
        <v>66221283243</v>
      </c>
      <c r="O42" s="215">
        <v>-18891675621</v>
      </c>
      <c r="P42" s="153"/>
    </row>
    <row r="43" spans="1:19" s="28" customFormat="1">
      <c r="D43" s="210"/>
      <c r="E43" s="210"/>
      <c r="J43" s="264">
        <v>45508</v>
      </c>
      <c r="K43" s="209">
        <v>85811886928</v>
      </c>
      <c r="L43" s="137">
        <v>3</v>
      </c>
      <c r="M43" s="152">
        <v>257435660784</v>
      </c>
      <c r="N43" s="170">
        <v>199781840400</v>
      </c>
      <c r="O43" s="215">
        <v>-57653820384</v>
      </c>
      <c r="P43" s="170"/>
    </row>
    <row r="44" spans="1:19" s="28" customFormat="1">
      <c r="J44" s="265">
        <v>45509</v>
      </c>
      <c r="K44" s="212">
        <v>82621254796</v>
      </c>
      <c r="L44" s="137">
        <v>1</v>
      </c>
      <c r="M44" s="152">
        <v>82621254796</v>
      </c>
      <c r="N44" s="170">
        <v>67100412282</v>
      </c>
      <c r="O44" s="215">
        <v>-15520842514</v>
      </c>
      <c r="P44" s="170"/>
    </row>
    <row r="45" spans="1:19" s="28" customFormat="1">
      <c r="A45" s="29" t="s">
        <v>584</v>
      </c>
      <c r="B45" s="1"/>
      <c r="C45" s="30"/>
      <c r="D45" s="31" t="s">
        <v>585</v>
      </c>
      <c r="J45" s="264">
        <v>45510</v>
      </c>
      <c r="K45" s="209">
        <v>84498463324</v>
      </c>
      <c r="L45" s="137">
        <v>1</v>
      </c>
      <c r="M45" s="152">
        <v>84498463324</v>
      </c>
      <c r="N45" s="170">
        <v>66592394410</v>
      </c>
      <c r="O45" s="215">
        <v>-17906068914</v>
      </c>
      <c r="P45" s="170"/>
    </row>
    <row r="46" spans="1:19" s="28" customFormat="1">
      <c r="A46" s="32" t="s">
        <v>176</v>
      </c>
      <c r="B46" s="1"/>
      <c r="C46" s="30"/>
      <c r="D46" s="33" t="s">
        <v>177</v>
      </c>
      <c r="J46" s="264">
        <v>45511</v>
      </c>
      <c r="K46" s="209">
        <v>84943290855</v>
      </c>
      <c r="L46" s="137">
        <v>1</v>
      </c>
      <c r="M46" s="152">
        <v>84943290855</v>
      </c>
      <c r="N46" s="170">
        <v>68689692985</v>
      </c>
      <c r="O46" s="215">
        <v>-16253597870</v>
      </c>
      <c r="P46" s="170"/>
    </row>
    <row r="47" spans="1:19" s="28" customFormat="1">
      <c r="A47" s="1"/>
      <c r="B47" s="1"/>
      <c r="C47" s="30"/>
      <c r="D47" s="30"/>
      <c r="J47" s="264">
        <v>45512</v>
      </c>
      <c r="K47" s="209">
        <v>84222393490</v>
      </c>
      <c r="L47" s="137">
        <v>1</v>
      </c>
      <c r="M47" s="152">
        <v>84222393490</v>
      </c>
      <c r="N47" s="170">
        <v>68923537439</v>
      </c>
      <c r="O47" s="215">
        <v>-15298856051</v>
      </c>
      <c r="P47" s="170"/>
    </row>
    <row r="48" spans="1:19" s="28" customFormat="1">
      <c r="A48" s="1"/>
      <c r="B48" s="1"/>
      <c r="C48" s="30"/>
      <c r="D48" s="30"/>
      <c r="J48" s="264">
        <v>45515</v>
      </c>
      <c r="K48" s="209">
        <v>85772415281</v>
      </c>
      <c r="L48" s="137">
        <v>3</v>
      </c>
      <c r="M48" s="152">
        <v>257317245843</v>
      </c>
      <c r="N48" s="170">
        <v>205575752460</v>
      </c>
      <c r="O48" s="215">
        <v>-51741493383</v>
      </c>
      <c r="P48" s="170"/>
    </row>
    <row r="49" spans="1:16" s="28" customFormat="1">
      <c r="A49" s="1"/>
      <c r="B49" s="1"/>
      <c r="C49" s="30"/>
      <c r="D49" s="30"/>
      <c r="J49" s="264">
        <v>45516</v>
      </c>
      <c r="K49" s="209">
        <v>86920084266</v>
      </c>
      <c r="L49" s="137">
        <v>1</v>
      </c>
      <c r="M49" s="152">
        <v>86920084266</v>
      </c>
      <c r="N49" s="170">
        <v>69222328442</v>
      </c>
      <c r="O49" s="215">
        <v>-17697755824</v>
      </c>
      <c r="P49" s="170"/>
    </row>
    <row r="50" spans="1:16" s="28" customFormat="1">
      <c r="A50" s="1"/>
      <c r="B50" s="1"/>
      <c r="C50" s="30"/>
      <c r="D50" s="30"/>
      <c r="J50" s="264">
        <v>45517</v>
      </c>
      <c r="K50" s="209">
        <v>86932603590</v>
      </c>
      <c r="L50" s="137">
        <v>1</v>
      </c>
      <c r="M50" s="152">
        <v>86932603590</v>
      </c>
      <c r="N50" s="170">
        <v>69835211958</v>
      </c>
      <c r="O50" s="215">
        <v>-17097391632</v>
      </c>
      <c r="P50" s="170"/>
    </row>
    <row r="51" spans="1:16" s="28" customFormat="1">
      <c r="A51" s="1"/>
      <c r="B51" s="1"/>
      <c r="C51" s="30"/>
      <c r="D51" s="30"/>
      <c r="J51" s="264">
        <v>45518</v>
      </c>
      <c r="K51" s="209">
        <v>86283912060</v>
      </c>
      <c r="L51" s="137">
        <v>1</v>
      </c>
      <c r="M51" s="152">
        <v>86283912060</v>
      </c>
      <c r="N51" s="170">
        <v>69836491634</v>
      </c>
      <c r="O51" s="215">
        <v>-16447420426</v>
      </c>
      <c r="P51" s="170"/>
    </row>
    <row r="52" spans="1:16" s="28" customFormat="1">
      <c r="A52" s="1"/>
      <c r="B52" s="1"/>
      <c r="C52" s="30"/>
      <c r="D52" s="30"/>
      <c r="J52" s="264">
        <v>45519</v>
      </c>
      <c r="K52" s="209">
        <v>85697056208</v>
      </c>
      <c r="L52" s="137">
        <v>1</v>
      </c>
      <c r="M52" s="152">
        <v>85697056208</v>
      </c>
      <c r="N52" s="170">
        <v>70691234355</v>
      </c>
      <c r="O52" s="215">
        <v>-15005821853</v>
      </c>
      <c r="P52" s="170"/>
    </row>
    <row r="53" spans="1:16" s="28" customFormat="1">
      <c r="A53" s="1"/>
      <c r="B53" s="1"/>
      <c r="C53" s="30"/>
      <c r="D53" s="30"/>
      <c r="J53" s="264">
        <v>45522</v>
      </c>
      <c r="K53" s="209">
        <v>88450327280</v>
      </c>
      <c r="L53" s="137">
        <v>3</v>
      </c>
      <c r="M53" s="152">
        <v>265350981840</v>
      </c>
      <c r="N53" s="170">
        <v>209032364106</v>
      </c>
      <c r="O53" s="215">
        <v>-56318617734</v>
      </c>
      <c r="P53" s="170"/>
    </row>
    <row r="54" spans="1:16" s="28" customFormat="1">
      <c r="A54" s="22"/>
      <c r="B54" s="22"/>
      <c r="C54" s="30"/>
      <c r="D54" s="23"/>
      <c r="E54" s="23"/>
      <c r="J54" s="264">
        <v>45523</v>
      </c>
      <c r="K54" s="209">
        <v>89878070844</v>
      </c>
      <c r="L54" s="137">
        <v>1</v>
      </c>
      <c r="M54" s="152">
        <v>89878070844</v>
      </c>
      <c r="N54" s="170">
        <v>70263224212</v>
      </c>
      <c r="O54" s="215">
        <v>-19614846632</v>
      </c>
      <c r="P54" s="170"/>
    </row>
    <row r="55" spans="1:16" s="28" customFormat="1">
      <c r="A55" s="19" t="s">
        <v>236</v>
      </c>
      <c r="B55" s="1"/>
      <c r="C55" s="30"/>
      <c r="D55" s="21" t="s">
        <v>472</v>
      </c>
      <c r="J55" s="264">
        <v>45524</v>
      </c>
      <c r="K55" s="209">
        <v>90727263488</v>
      </c>
      <c r="L55" s="137">
        <v>1</v>
      </c>
      <c r="M55" s="152">
        <v>90727263488</v>
      </c>
      <c r="N55" s="170">
        <v>71005125828</v>
      </c>
      <c r="O55" s="215">
        <v>-19722137660</v>
      </c>
      <c r="P55" s="170"/>
    </row>
    <row r="56" spans="1:16" s="28" customFormat="1">
      <c r="A56" s="19" t="s">
        <v>567</v>
      </c>
      <c r="B56" s="1"/>
      <c r="C56" s="30"/>
      <c r="D56" s="21"/>
      <c r="J56" s="264">
        <v>45525</v>
      </c>
      <c r="K56" s="209">
        <v>91152755284</v>
      </c>
      <c r="L56" s="137">
        <v>1</v>
      </c>
      <c r="M56" s="152">
        <v>91152755284</v>
      </c>
      <c r="N56" s="170">
        <v>71954482856</v>
      </c>
      <c r="O56" s="215">
        <v>-19198272428</v>
      </c>
      <c r="P56" s="170"/>
    </row>
    <row r="57" spans="1:16" s="28" customFormat="1">
      <c r="A57" s="1" t="s">
        <v>237</v>
      </c>
      <c r="B57" s="1"/>
      <c r="C57" s="30"/>
      <c r="D57" s="20"/>
      <c r="J57" s="264">
        <v>45526</v>
      </c>
      <c r="K57" s="209">
        <v>90951585777</v>
      </c>
      <c r="L57" s="137">
        <v>1</v>
      </c>
      <c r="M57" s="152">
        <v>90951585777</v>
      </c>
      <c r="N57" s="170">
        <v>68473267842</v>
      </c>
      <c r="O57" s="215">
        <v>-22478317935</v>
      </c>
      <c r="P57" s="170"/>
    </row>
    <row r="58" spans="1:16">
      <c r="J58" s="264">
        <v>45529</v>
      </c>
      <c r="K58" s="209">
        <v>91226600999</v>
      </c>
      <c r="L58" s="137">
        <v>3</v>
      </c>
      <c r="M58" s="152">
        <v>273679802997</v>
      </c>
      <c r="N58" s="153">
        <v>210155536344</v>
      </c>
      <c r="O58" s="215">
        <v>-63524266653</v>
      </c>
    </row>
    <row r="59" spans="1:16">
      <c r="J59" s="264">
        <v>45530</v>
      </c>
      <c r="K59" s="209">
        <v>90737809115</v>
      </c>
      <c r="L59" s="137">
        <v>1</v>
      </c>
      <c r="M59" s="152">
        <v>90737809115</v>
      </c>
      <c r="N59" s="153">
        <v>68827746558</v>
      </c>
      <c r="O59" s="215">
        <v>-21910062557</v>
      </c>
    </row>
    <row r="60" spans="1:16">
      <c r="J60" s="264">
        <v>45531</v>
      </c>
      <c r="K60" s="209">
        <v>90561811182</v>
      </c>
      <c r="L60" s="137">
        <v>1</v>
      </c>
      <c r="M60" s="152">
        <v>90561811182</v>
      </c>
      <c r="N60" s="153">
        <v>69619422011</v>
      </c>
      <c r="O60" s="215">
        <v>-20942389171</v>
      </c>
    </row>
    <row r="61" spans="1:16">
      <c r="J61" s="264">
        <v>45532</v>
      </c>
      <c r="K61" s="209">
        <v>90820055816</v>
      </c>
      <c r="L61" s="137">
        <v>1</v>
      </c>
      <c r="M61" s="152">
        <v>90820055816</v>
      </c>
      <c r="N61" s="153">
        <v>70409879457</v>
      </c>
      <c r="O61" s="215">
        <v>-20410176359</v>
      </c>
    </row>
    <row r="62" spans="1:16">
      <c r="J62" s="264">
        <v>45533</v>
      </c>
      <c r="K62" s="209">
        <v>90496802675</v>
      </c>
      <c r="L62" s="137">
        <v>1</v>
      </c>
      <c r="M62" s="152">
        <v>90496802675</v>
      </c>
      <c r="N62" s="153">
        <v>70261047507</v>
      </c>
      <c r="O62" s="215">
        <v>-20235755168</v>
      </c>
    </row>
    <row r="63" spans="1:16">
      <c r="J63" s="264">
        <v>45535</v>
      </c>
      <c r="K63" s="209">
        <v>90418604924</v>
      </c>
      <c r="L63" s="137">
        <v>2</v>
      </c>
      <c r="M63" s="152">
        <v>180837209848</v>
      </c>
      <c r="N63" s="153">
        <v>212140805352</v>
      </c>
      <c r="O63" s="215">
        <v>31303595504</v>
      </c>
    </row>
    <row r="64" spans="1:16">
      <c r="J64" s="264">
        <v>45536</v>
      </c>
      <c r="K64" s="209">
        <v>90413041028</v>
      </c>
      <c r="L64" s="137">
        <v>1</v>
      </c>
      <c r="M64" s="152">
        <v>90413041028</v>
      </c>
      <c r="N64" s="153">
        <v>73436285013</v>
      </c>
      <c r="O64" s="215">
        <v>-16976756015</v>
      </c>
    </row>
    <row r="65" spans="10:15">
      <c r="J65" s="264">
        <v>45538</v>
      </c>
      <c r="K65" s="209">
        <v>90401913679</v>
      </c>
      <c r="L65" s="137">
        <v>2</v>
      </c>
      <c r="M65" s="152">
        <v>180803827358</v>
      </c>
      <c r="N65" s="153">
        <v>73131846167</v>
      </c>
      <c r="O65" s="215">
        <v>-107671981191</v>
      </c>
    </row>
    <row r="66" spans="10:15">
      <c r="J66" s="264">
        <v>45539</v>
      </c>
      <c r="K66" s="209">
        <v>90435912370</v>
      </c>
      <c r="L66" s="137">
        <v>1</v>
      </c>
      <c r="M66" s="152">
        <v>90435912370</v>
      </c>
      <c r="N66" s="153">
        <v>73784432561</v>
      </c>
      <c r="O66" s="215">
        <v>-16651479809</v>
      </c>
    </row>
    <row r="67" spans="10:15">
      <c r="J67" s="264">
        <v>45540</v>
      </c>
      <c r="K67" s="209">
        <v>89497906726</v>
      </c>
      <c r="L67" s="137">
        <v>1</v>
      </c>
      <c r="M67" s="152">
        <v>89497906726</v>
      </c>
      <c r="N67" s="153">
        <v>72480457413</v>
      </c>
      <c r="O67" s="215">
        <v>-17017449313</v>
      </c>
    </row>
    <row r="68" spans="10:15">
      <c r="J68" s="264">
        <v>45543</v>
      </c>
      <c r="K68" s="209">
        <v>90629894657</v>
      </c>
      <c r="L68" s="137">
        <v>3</v>
      </c>
      <c r="M68" s="152">
        <v>271889683971</v>
      </c>
      <c r="N68" s="153">
        <v>215739245709</v>
      </c>
      <c r="O68" s="215">
        <v>-56150438262</v>
      </c>
    </row>
    <row r="69" spans="10:15">
      <c r="J69" s="264">
        <v>45544</v>
      </c>
      <c r="K69" s="209">
        <v>90882870569</v>
      </c>
      <c r="L69" s="137">
        <v>1</v>
      </c>
      <c r="M69" s="152">
        <v>90882870569</v>
      </c>
      <c r="N69" s="153">
        <v>71802204295</v>
      </c>
      <c r="O69" s="215">
        <v>-19080666274</v>
      </c>
    </row>
    <row r="70" spans="10:15">
      <c r="J70" s="264">
        <v>45545</v>
      </c>
      <c r="K70" s="209">
        <v>90509777051</v>
      </c>
      <c r="L70" s="137">
        <v>1</v>
      </c>
      <c r="M70" s="152">
        <v>90509777051</v>
      </c>
      <c r="N70" s="153">
        <v>72900004378</v>
      </c>
      <c r="O70" s="215">
        <v>-17609772673</v>
      </c>
    </row>
    <row r="71" spans="10:15">
      <c r="J71" s="264">
        <v>45546</v>
      </c>
      <c r="K71" s="209">
        <v>90356676165</v>
      </c>
      <c r="L71" s="137">
        <v>1</v>
      </c>
      <c r="M71" s="152">
        <v>90356676165</v>
      </c>
      <c r="N71" s="153">
        <v>71380507534</v>
      </c>
      <c r="O71" s="215">
        <v>-18976168631</v>
      </c>
    </row>
    <row r="72" spans="10:15">
      <c r="J72" s="264">
        <v>45547</v>
      </c>
      <c r="K72" s="209">
        <v>90336398877</v>
      </c>
      <c r="L72" s="137">
        <v>1</v>
      </c>
      <c r="M72" s="152">
        <v>90336398877</v>
      </c>
      <c r="N72" s="153">
        <v>70869373235</v>
      </c>
      <c r="O72" s="215">
        <v>-19467025642</v>
      </c>
    </row>
    <row r="73" spans="10:15">
      <c r="J73" s="264">
        <v>45550</v>
      </c>
      <c r="K73" s="209">
        <v>90758594069</v>
      </c>
      <c r="L73" s="137">
        <v>3</v>
      </c>
      <c r="M73" s="152">
        <v>272275782207</v>
      </c>
      <c r="N73" s="153">
        <v>213384622623</v>
      </c>
      <c r="O73" s="215">
        <v>-58891159584</v>
      </c>
    </row>
    <row r="74" spans="10:15">
      <c r="J74" s="264">
        <v>45551</v>
      </c>
      <c r="K74" s="209">
        <v>89644292876</v>
      </c>
      <c r="L74" s="137">
        <v>1</v>
      </c>
      <c r="M74" s="152">
        <v>89644292876</v>
      </c>
      <c r="N74" s="153">
        <v>70737130700</v>
      </c>
      <c r="O74" s="215">
        <v>-18907162176</v>
      </c>
    </row>
    <row r="75" spans="10:15">
      <c r="J75" s="264">
        <v>45552</v>
      </c>
      <c r="K75" s="209">
        <v>91213095459</v>
      </c>
      <c r="L75" s="137">
        <v>1</v>
      </c>
      <c r="M75" s="152">
        <v>91213095459</v>
      </c>
      <c r="N75" s="153">
        <v>71859251857</v>
      </c>
      <c r="O75" s="215">
        <v>-19353843602</v>
      </c>
    </row>
    <row r="76" spans="10:15">
      <c r="J76" s="264">
        <v>45553</v>
      </c>
      <c r="K76" s="209">
        <v>91654479521</v>
      </c>
      <c r="L76" s="137">
        <v>1</v>
      </c>
      <c r="M76" s="152">
        <v>91654479521</v>
      </c>
      <c r="N76" s="153">
        <v>72341000882</v>
      </c>
      <c r="O76" s="215">
        <v>-19313478639</v>
      </c>
    </row>
    <row r="77" spans="10:15">
      <c r="J77" s="264">
        <v>45554</v>
      </c>
      <c r="K77" s="209">
        <v>92316849543</v>
      </c>
      <c r="L77" s="137">
        <v>1</v>
      </c>
      <c r="M77" s="152">
        <v>92316849543</v>
      </c>
      <c r="N77" s="153">
        <v>72543767870</v>
      </c>
      <c r="O77" s="215">
        <v>-19773081673</v>
      </c>
    </row>
    <row r="78" spans="10:15">
      <c r="J78" s="211">
        <v>45557</v>
      </c>
      <c r="K78" s="209">
        <v>92453902470</v>
      </c>
      <c r="L78" s="137">
        <v>3</v>
      </c>
      <c r="M78" s="152">
        <v>277361707410</v>
      </c>
      <c r="N78" s="153">
        <v>217450730823</v>
      </c>
      <c r="O78" s="215">
        <v>-59910976587</v>
      </c>
    </row>
    <row r="79" spans="10:15">
      <c r="J79" s="211">
        <v>45558</v>
      </c>
      <c r="K79" s="209">
        <v>91939788770</v>
      </c>
      <c r="L79" s="137">
        <v>1</v>
      </c>
      <c r="M79" s="152">
        <v>91939788770</v>
      </c>
      <c r="N79" s="153">
        <v>73472072572</v>
      </c>
      <c r="O79" s="215">
        <v>-18467716198</v>
      </c>
    </row>
    <row r="80" spans="10:15">
      <c r="J80" s="211">
        <v>45559</v>
      </c>
      <c r="K80" s="209">
        <v>92407165724</v>
      </c>
      <c r="L80" s="137">
        <v>1</v>
      </c>
      <c r="M80" s="152">
        <v>92407165724</v>
      </c>
      <c r="N80" s="153">
        <v>73941015796</v>
      </c>
      <c r="O80" s="215">
        <v>-18466149928</v>
      </c>
    </row>
    <row r="81" spans="10:15">
      <c r="J81" s="211">
        <v>45560</v>
      </c>
      <c r="K81" s="209">
        <v>93341107492</v>
      </c>
      <c r="L81" s="137">
        <v>1</v>
      </c>
      <c r="M81" s="152">
        <v>93341107492</v>
      </c>
      <c r="N81" s="153">
        <v>74030182855</v>
      </c>
      <c r="O81" s="215">
        <v>-19310924637</v>
      </c>
    </row>
    <row r="82" spans="10:15">
      <c r="J82" s="211">
        <v>45561</v>
      </c>
      <c r="K82" s="209">
        <v>93244907163</v>
      </c>
      <c r="L82" s="137">
        <v>1</v>
      </c>
      <c r="M82" s="152">
        <v>93244907163</v>
      </c>
      <c r="N82" s="153">
        <v>74343827122</v>
      </c>
      <c r="O82" s="215">
        <v>-18901080041</v>
      </c>
    </row>
    <row r="83" spans="10:15">
      <c r="J83" s="211">
        <v>45564</v>
      </c>
      <c r="K83" s="209">
        <v>92466229691</v>
      </c>
      <c r="L83" s="137">
        <v>3</v>
      </c>
      <c r="M83" s="152">
        <v>277398689073</v>
      </c>
      <c r="N83" s="153">
        <v>227453234985</v>
      </c>
      <c r="O83" s="215">
        <v>-49945454088</v>
      </c>
    </row>
    <row r="84" spans="10:15">
      <c r="J84" s="211">
        <v>45565</v>
      </c>
      <c r="K84" s="209">
        <v>92262232957</v>
      </c>
      <c r="L84" s="137">
        <v>1</v>
      </c>
      <c r="M84" s="152">
        <v>92262232957</v>
      </c>
      <c r="O84" s="215">
        <v>-92262232957</v>
      </c>
    </row>
    <row r="85" spans="10:15">
      <c r="J85" s="211"/>
      <c r="K85" s="209"/>
      <c r="L85" s="137"/>
      <c r="M85" s="152">
        <v>0</v>
      </c>
      <c r="O85" s="215">
        <v>0</v>
      </c>
    </row>
    <row r="86" spans="10:15">
      <c r="J86" s="211"/>
      <c r="K86" s="209"/>
      <c r="L86" s="137"/>
      <c r="M86" s="152">
        <v>0</v>
      </c>
      <c r="O86" s="215">
        <v>0</v>
      </c>
    </row>
    <row r="88" spans="10:15">
      <c r="L88" s="25">
        <v>92</v>
      </c>
      <c r="M88" s="25">
        <v>8311136534114</v>
      </c>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3" zoomScaleNormal="100" zoomScaleSheetLayoutView="85" zoomScalePageLayoutView="77" workbookViewId="0">
      <selection activeCell="D33" sqref="D33"/>
    </sheetView>
  </sheetViews>
  <sheetFormatPr defaultColWidth="9.140625" defaultRowHeight="15"/>
  <cols>
    <col min="1" max="1" width="4.85546875" style="24" customWidth="1"/>
    <col min="2" max="2" width="47.140625" style="25" customWidth="1"/>
    <col min="3" max="3" width="9.140625" style="25"/>
    <col min="4" max="4" width="14.5703125" style="25" customWidth="1"/>
    <col min="5" max="5" width="14" style="25" customWidth="1"/>
    <col min="6" max="6" width="9.140625" style="25"/>
    <col min="7" max="7" width="18.28515625" style="25" customWidth="1"/>
    <col min="8" max="10" width="19" style="25" customWidth="1"/>
    <col min="11" max="11" width="26.85546875" style="25" customWidth="1"/>
    <col min="12" max="16384" width="9.140625" style="25"/>
  </cols>
  <sheetData>
    <row r="1" spans="1:11" ht="27.75" customHeight="1">
      <c r="A1" s="429" t="s">
        <v>484</v>
      </c>
      <c r="B1" s="429"/>
      <c r="C1" s="429"/>
      <c r="D1" s="429"/>
      <c r="E1" s="429"/>
      <c r="F1" s="429"/>
      <c r="G1" s="429"/>
      <c r="H1" s="429"/>
      <c r="I1" s="429"/>
      <c r="J1" s="429"/>
      <c r="K1" s="429"/>
    </row>
    <row r="2" spans="1:11" ht="28.5" customHeight="1">
      <c r="A2" s="431" t="s">
        <v>515</v>
      </c>
      <c r="B2" s="431"/>
      <c r="C2" s="431"/>
      <c r="D2" s="431"/>
      <c r="E2" s="431"/>
      <c r="F2" s="431"/>
      <c r="G2" s="431"/>
      <c r="H2" s="431"/>
      <c r="I2" s="431"/>
      <c r="J2" s="431"/>
      <c r="K2" s="431"/>
    </row>
    <row r="3" spans="1:11" ht="15" customHeight="1">
      <c r="A3" s="415" t="s">
        <v>235</v>
      </c>
      <c r="B3" s="415"/>
      <c r="C3" s="415"/>
      <c r="D3" s="415"/>
      <c r="E3" s="415"/>
      <c r="F3" s="415"/>
      <c r="G3" s="415"/>
      <c r="H3" s="415"/>
      <c r="I3" s="415"/>
      <c r="J3" s="415"/>
      <c r="K3" s="415"/>
    </row>
    <row r="4" spans="1:11">
      <c r="A4" s="415"/>
      <c r="B4" s="415"/>
      <c r="C4" s="415"/>
      <c r="D4" s="415"/>
      <c r="E4" s="415"/>
      <c r="F4" s="415"/>
      <c r="G4" s="415"/>
      <c r="H4" s="415"/>
      <c r="I4" s="415"/>
      <c r="J4" s="415"/>
      <c r="K4" s="415"/>
    </row>
    <row r="5" spans="1:11">
      <c r="A5" s="426" t="str">
        <f>'ngay thang'!B12</f>
        <v>Tại ngày 30 tháng 09 năm 2024/As at 30 Sep 2024</v>
      </c>
      <c r="B5" s="426"/>
      <c r="C5" s="426"/>
      <c r="D5" s="426"/>
      <c r="E5" s="426"/>
      <c r="F5" s="426"/>
      <c r="G5" s="426"/>
      <c r="H5" s="426"/>
      <c r="I5" s="426"/>
      <c r="J5" s="426"/>
      <c r="K5" s="426"/>
    </row>
    <row r="6" spans="1:11">
      <c r="A6" s="12"/>
      <c r="B6" s="12"/>
      <c r="C6" s="12"/>
      <c r="D6" s="12"/>
      <c r="E6" s="12"/>
      <c r="F6" s="1"/>
    </row>
    <row r="7" spans="1:11" ht="27.75" customHeight="1">
      <c r="A7" s="403" t="s">
        <v>244</v>
      </c>
      <c r="B7" s="403"/>
      <c r="D7" s="403" t="s">
        <v>582</v>
      </c>
      <c r="E7" s="403"/>
      <c r="F7" s="403"/>
      <c r="G7" s="403"/>
      <c r="H7" s="403"/>
      <c r="I7" s="403"/>
      <c r="J7" s="403"/>
    </row>
    <row r="8" spans="1:11" ht="31.5" customHeight="1">
      <c r="A8" s="403" t="s">
        <v>242</v>
      </c>
      <c r="B8" s="403"/>
      <c r="D8" s="403" t="s">
        <v>471</v>
      </c>
      <c r="E8" s="403"/>
      <c r="F8" s="403"/>
      <c r="G8" s="403"/>
      <c r="H8" s="403"/>
      <c r="I8" s="403"/>
      <c r="J8" s="403"/>
    </row>
    <row r="9" spans="1:11" ht="31.5" customHeight="1">
      <c r="A9" s="412" t="s">
        <v>241</v>
      </c>
      <c r="B9" s="412"/>
      <c r="D9" s="412" t="s">
        <v>243</v>
      </c>
      <c r="E9" s="412"/>
      <c r="F9" s="412"/>
      <c r="G9" s="412"/>
      <c r="H9" s="412"/>
      <c r="I9" s="412"/>
      <c r="J9" s="412"/>
    </row>
    <row r="10" spans="1:11" ht="31.5" customHeight="1">
      <c r="A10" s="412" t="s">
        <v>245</v>
      </c>
      <c r="B10" s="412"/>
      <c r="D10" s="403" t="str">
        <f>'ngay thang'!B14</f>
        <v>Ngày 10 tháng 10 năm 2024
10 Oct 2024</v>
      </c>
      <c r="E10" s="412"/>
      <c r="F10" s="412"/>
      <c r="G10" s="412"/>
      <c r="H10" s="412"/>
      <c r="I10" s="412"/>
      <c r="J10" s="412"/>
    </row>
    <row r="12" spans="1:11" s="28" customFormat="1" ht="29.25" customHeight="1">
      <c r="A12" s="444" t="s">
        <v>207</v>
      </c>
      <c r="B12" s="444" t="s">
        <v>208</v>
      </c>
      <c r="C12" s="448" t="s">
        <v>199</v>
      </c>
      <c r="D12" s="444" t="s">
        <v>231</v>
      </c>
      <c r="E12" s="444" t="s">
        <v>209</v>
      </c>
      <c r="F12" s="444" t="s">
        <v>210</v>
      </c>
      <c r="G12" s="444" t="s">
        <v>211</v>
      </c>
      <c r="H12" s="446" t="s">
        <v>212</v>
      </c>
      <c r="I12" s="447"/>
      <c r="J12" s="446" t="s">
        <v>215</v>
      </c>
      <c r="K12" s="447"/>
    </row>
    <row r="13" spans="1:11" s="28" customFormat="1" ht="51">
      <c r="A13" s="445"/>
      <c r="B13" s="445"/>
      <c r="C13" s="449"/>
      <c r="D13" s="445"/>
      <c r="E13" s="445"/>
      <c r="F13" s="445"/>
      <c r="G13" s="445"/>
      <c r="H13" s="43" t="s">
        <v>213</v>
      </c>
      <c r="I13" s="43" t="s">
        <v>214</v>
      </c>
      <c r="J13" s="43" t="s">
        <v>216</v>
      </c>
      <c r="K13" s="43" t="s">
        <v>214</v>
      </c>
    </row>
    <row r="14" spans="1:11" s="28" customFormat="1" ht="25.5">
      <c r="A14" s="3" t="s">
        <v>72</v>
      </c>
      <c r="B14" s="4" t="s">
        <v>223</v>
      </c>
      <c r="C14" s="4" t="s">
        <v>73</v>
      </c>
      <c r="D14" s="35"/>
      <c r="E14" s="35"/>
      <c r="F14" s="36"/>
      <c r="G14" s="37"/>
      <c r="H14" s="4"/>
      <c r="I14" s="2"/>
      <c r="J14" s="5"/>
      <c r="K14" s="6"/>
    </row>
    <row r="15" spans="1:11" s="28" customFormat="1" ht="25.5">
      <c r="A15" s="3" t="s">
        <v>46</v>
      </c>
      <c r="B15" s="4" t="s">
        <v>224</v>
      </c>
      <c r="C15" s="4" t="s">
        <v>74</v>
      </c>
      <c r="D15" s="36"/>
      <c r="E15" s="36"/>
      <c r="F15" s="36"/>
      <c r="G15" s="37"/>
      <c r="H15" s="4"/>
      <c r="I15" s="2"/>
      <c r="J15" s="4"/>
      <c r="K15" s="2"/>
    </row>
    <row r="16" spans="1:11" s="28" customFormat="1" ht="25.5">
      <c r="A16" s="3" t="s">
        <v>75</v>
      </c>
      <c r="B16" s="4" t="s">
        <v>217</v>
      </c>
      <c r="C16" s="4" t="s">
        <v>76</v>
      </c>
      <c r="D16" s="36"/>
      <c r="E16" s="36"/>
      <c r="F16" s="36"/>
      <c r="G16" s="35"/>
      <c r="H16" s="4"/>
      <c r="I16" s="38"/>
      <c r="J16" s="4"/>
      <c r="K16" s="38"/>
    </row>
    <row r="17" spans="1:11" s="28" customFormat="1" ht="25.5">
      <c r="A17" s="3" t="s">
        <v>56</v>
      </c>
      <c r="B17" s="4" t="s">
        <v>218</v>
      </c>
      <c r="C17" s="4" t="s">
        <v>77</v>
      </c>
      <c r="D17" s="36"/>
      <c r="E17" s="36"/>
      <c r="F17" s="36"/>
      <c r="G17" s="37"/>
      <c r="H17" s="4"/>
      <c r="I17" s="2"/>
      <c r="J17" s="4"/>
      <c r="K17" s="2"/>
    </row>
    <row r="18" spans="1:11" s="28" customFormat="1" ht="25.5">
      <c r="A18" s="3" t="s">
        <v>78</v>
      </c>
      <c r="B18" s="4" t="s">
        <v>225</v>
      </c>
      <c r="C18" s="4" t="s">
        <v>79</v>
      </c>
      <c r="D18" s="36"/>
      <c r="E18" s="36"/>
      <c r="F18" s="36"/>
      <c r="G18" s="37"/>
      <c r="H18" s="4"/>
      <c r="I18" s="2"/>
      <c r="J18" s="4"/>
      <c r="K18" s="2"/>
    </row>
    <row r="19" spans="1:11" s="28" customFormat="1" ht="25.5">
      <c r="A19" s="3" t="s">
        <v>80</v>
      </c>
      <c r="B19" s="4" t="s">
        <v>219</v>
      </c>
      <c r="C19" s="4" t="s">
        <v>81</v>
      </c>
      <c r="D19" s="36"/>
      <c r="E19" s="36"/>
      <c r="F19" s="36"/>
      <c r="G19" s="37"/>
      <c r="H19" s="4"/>
      <c r="I19" s="2"/>
      <c r="J19" s="4"/>
      <c r="K19" s="2"/>
    </row>
    <row r="20" spans="1:11" s="28" customFormat="1" ht="25.5">
      <c r="A20" s="3" t="s">
        <v>46</v>
      </c>
      <c r="B20" s="4" t="s">
        <v>220</v>
      </c>
      <c r="C20" s="4" t="s">
        <v>82</v>
      </c>
      <c r="D20" s="36"/>
      <c r="E20" s="36"/>
      <c r="F20" s="36"/>
      <c r="G20" s="37"/>
      <c r="H20" s="4"/>
      <c r="I20" s="2"/>
      <c r="J20" s="4"/>
      <c r="K20" s="2"/>
    </row>
    <row r="21" spans="1:11" s="28" customFormat="1" ht="25.5">
      <c r="A21" s="3" t="s">
        <v>83</v>
      </c>
      <c r="B21" s="4" t="s">
        <v>221</v>
      </c>
      <c r="C21" s="4" t="s">
        <v>84</v>
      </c>
      <c r="D21" s="36"/>
      <c r="E21" s="36"/>
      <c r="F21" s="36"/>
      <c r="G21" s="37"/>
      <c r="H21" s="4"/>
      <c r="I21" s="2"/>
      <c r="J21" s="4"/>
      <c r="K21" s="2"/>
    </row>
    <row r="22" spans="1:11" s="28" customFormat="1" ht="25.5">
      <c r="A22" s="3" t="s">
        <v>56</v>
      </c>
      <c r="B22" s="4" t="s">
        <v>222</v>
      </c>
      <c r="C22" s="4" t="s">
        <v>85</v>
      </c>
      <c r="D22" s="36"/>
      <c r="E22" s="36"/>
      <c r="F22" s="36"/>
      <c r="G22" s="37"/>
      <c r="H22" s="4"/>
      <c r="I22" s="2"/>
      <c r="J22" s="4"/>
      <c r="K22" s="2"/>
    </row>
    <row r="23" spans="1:11" s="28" customFormat="1" ht="38.25">
      <c r="A23" s="3" t="s">
        <v>86</v>
      </c>
      <c r="B23" s="4" t="s">
        <v>226</v>
      </c>
      <c r="C23" s="4" t="s">
        <v>87</v>
      </c>
      <c r="D23" s="36"/>
      <c r="E23" s="36"/>
      <c r="F23" s="36"/>
      <c r="G23" s="37"/>
      <c r="H23" s="4"/>
      <c r="I23" s="2"/>
      <c r="J23" s="4"/>
      <c r="K23" s="2"/>
    </row>
    <row r="24" spans="1:11" s="28" customFormat="1" ht="12.75">
      <c r="A24" s="39"/>
      <c r="B24" s="40"/>
      <c r="C24" s="40"/>
      <c r="D24" s="36"/>
      <c r="E24" s="36"/>
      <c r="F24" s="36"/>
      <c r="G24" s="37"/>
      <c r="H24" s="4"/>
      <c r="I24" s="2"/>
      <c r="J24" s="5"/>
      <c r="K24" s="6"/>
    </row>
    <row r="25" spans="1:11" s="28" customFormat="1" ht="12.75">
      <c r="A25" s="41"/>
    </row>
    <row r="26" spans="1:11" s="28" customFormat="1" ht="12.75">
      <c r="A26" s="29" t="str">
        <f>Khac_06030!A45</f>
        <v>Đại diện được ủy quyền của Ngân hàng giám sát</v>
      </c>
      <c r="B26" s="1"/>
      <c r="C26" s="30"/>
      <c r="I26" s="31" t="str">
        <f>Khac_06030!D45</f>
        <v>Đại diện được ủy quyền của Công ty quản lý Quỹ</v>
      </c>
    </row>
    <row r="27" spans="1:11" s="28" customFormat="1" ht="12.75">
      <c r="A27" s="32" t="s">
        <v>176</v>
      </c>
      <c r="B27" s="1"/>
      <c r="C27" s="30"/>
      <c r="I27" s="33" t="s">
        <v>177</v>
      </c>
    </row>
    <row r="28" spans="1:11">
      <c r="A28" s="1"/>
      <c r="B28" s="1"/>
      <c r="C28" s="30"/>
      <c r="I28" s="30"/>
    </row>
    <row r="29" spans="1:11">
      <c r="A29" s="1"/>
      <c r="B29" s="1"/>
      <c r="C29" s="30"/>
      <c r="I29" s="30"/>
    </row>
    <row r="30" spans="1:11">
      <c r="A30" s="1"/>
      <c r="B30" s="1"/>
      <c r="C30" s="30"/>
      <c r="I30" s="30"/>
    </row>
    <row r="31" spans="1:11">
      <c r="A31" s="1"/>
      <c r="B31" s="1"/>
      <c r="C31" s="30"/>
      <c r="I31" s="30"/>
    </row>
    <row r="32" spans="1:11">
      <c r="A32" s="1"/>
      <c r="B32" s="1"/>
      <c r="C32" s="30"/>
      <c r="I32" s="30"/>
    </row>
    <row r="33" spans="1:11">
      <c r="A33" s="1"/>
      <c r="B33" s="1"/>
      <c r="C33" s="30"/>
      <c r="I33" s="30"/>
    </row>
    <row r="34" spans="1:11">
      <c r="A34" s="1"/>
      <c r="B34" s="1"/>
      <c r="C34" s="30"/>
      <c r="I34" s="30"/>
    </row>
    <row r="35" spans="1:11">
      <c r="A35" s="22"/>
      <c r="B35" s="22"/>
      <c r="C35" s="23"/>
      <c r="D35" s="42"/>
      <c r="I35" s="23"/>
      <c r="J35" s="42"/>
      <c r="K35" s="42"/>
    </row>
    <row r="36" spans="1:11">
      <c r="A36" s="19" t="s">
        <v>236</v>
      </c>
      <c r="B36" s="1"/>
      <c r="C36" s="30"/>
      <c r="I36" s="21" t="s">
        <v>472</v>
      </c>
    </row>
    <row r="37" spans="1:11">
      <c r="A37" s="19" t="s">
        <v>567</v>
      </c>
      <c r="B37" s="1"/>
      <c r="C37" s="30"/>
      <c r="I37" s="21"/>
    </row>
    <row r="38" spans="1:11">
      <c r="A38" s="1" t="s">
        <v>237</v>
      </c>
      <c r="B38" s="1"/>
      <c r="C38" s="30"/>
      <c r="I38" s="20"/>
    </row>
    <row r="39" spans="1:11">
      <c r="A39" s="25"/>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7" zoomScale="115" zoomScaleNormal="115" workbookViewId="0">
      <selection activeCell="C15" sqref="C15"/>
    </sheetView>
  </sheetViews>
  <sheetFormatPr defaultColWidth="9.140625" defaultRowHeight="15"/>
  <cols>
    <col min="1" max="1" width="7.85546875" style="50" customWidth="1"/>
    <col min="2" max="2" width="15.7109375" style="50" customWidth="1"/>
    <col min="3" max="3" width="33.85546875" style="50" customWidth="1"/>
    <col min="4" max="4" width="32" style="50" customWidth="1"/>
    <col min="5" max="9" width="9.140625" style="50"/>
    <col min="10" max="14" width="9.140625" style="69"/>
    <col min="15" max="16384" width="9.140625" style="50"/>
  </cols>
  <sheetData>
    <row r="2" spans="1:12" ht="18.75">
      <c r="B2" s="51" t="s">
        <v>530</v>
      </c>
    </row>
    <row r="3" spans="1:12" ht="19.5">
      <c r="B3" s="52" t="s">
        <v>520</v>
      </c>
    </row>
    <row r="4" spans="1:12" ht="18.75">
      <c r="B4" s="53"/>
      <c r="C4" s="54" t="s">
        <v>521</v>
      </c>
      <c r="D4" s="258" t="s">
        <v>527</v>
      </c>
    </row>
    <row r="5" spans="1:12" ht="18.75">
      <c r="B5" s="53"/>
      <c r="C5" s="55" t="s">
        <v>523</v>
      </c>
      <c r="D5" s="259" t="s">
        <v>628</v>
      </c>
    </row>
    <row r="6" spans="1:12" ht="18.75">
      <c r="B6" s="53"/>
      <c r="C6" s="54" t="s">
        <v>524</v>
      </c>
      <c r="D6" s="260">
        <v>3</v>
      </c>
      <c r="J6" s="69" t="s">
        <v>522</v>
      </c>
    </row>
    <row r="7" spans="1:12" ht="18.75">
      <c r="B7" s="53"/>
      <c r="C7" s="55" t="s">
        <v>525</v>
      </c>
      <c r="D7" s="261"/>
    </row>
    <row r="8" spans="1:12" ht="18.75">
      <c r="B8" s="53"/>
      <c r="C8" s="54" t="s">
        <v>526</v>
      </c>
      <c r="D8" s="258">
        <v>2024</v>
      </c>
      <c r="J8" s="69" t="s">
        <v>527</v>
      </c>
    </row>
    <row r="9" spans="1:12" ht="18.75">
      <c r="B9" s="53"/>
      <c r="C9" s="56" t="s">
        <v>528</v>
      </c>
      <c r="D9" s="57">
        <f>D8</f>
        <v>2024</v>
      </c>
      <c r="J9" s="69" t="s">
        <v>529</v>
      </c>
    </row>
    <row r="10" spans="1:12" ht="18.75">
      <c r="B10" s="53"/>
      <c r="C10" s="56"/>
      <c r="D10" s="57"/>
    </row>
    <row r="11" spans="1:12" ht="34.5" customHeight="1">
      <c r="A11" s="400" t="s">
        <v>244</v>
      </c>
      <c r="B11" s="400"/>
      <c r="C11" s="400" t="s">
        <v>580</v>
      </c>
      <c r="D11" s="400"/>
      <c r="E11" s="400"/>
      <c r="F11" s="400"/>
    </row>
    <row r="12" spans="1:12" ht="26.25" customHeight="1">
      <c r="A12" s="400" t="s">
        <v>242</v>
      </c>
      <c r="B12" s="400"/>
      <c r="C12" s="400" t="s">
        <v>581</v>
      </c>
      <c r="D12" s="400"/>
      <c r="E12" s="400"/>
      <c r="F12" s="400"/>
    </row>
    <row r="13" spans="1:12" ht="48" customHeight="1">
      <c r="A13" s="398" t="s">
        <v>241</v>
      </c>
      <c r="B13" s="398"/>
      <c r="C13" s="398" t="s">
        <v>243</v>
      </c>
      <c r="D13" s="398"/>
      <c r="E13" s="398"/>
      <c r="F13" s="398"/>
      <c r="J13" s="69">
        <v>1</v>
      </c>
      <c r="K13" s="69" t="s">
        <v>46</v>
      </c>
    </row>
    <row r="14" spans="1:12" ht="34.5" customHeight="1">
      <c r="A14" s="398" t="s">
        <v>245</v>
      </c>
      <c r="B14" s="398"/>
      <c r="C14" s="399">
        <v>45575</v>
      </c>
      <c r="D14" s="399"/>
      <c r="E14" s="399"/>
      <c r="F14" s="399"/>
    </row>
    <row r="15" spans="1:12">
      <c r="B15" s="58"/>
      <c r="J15" s="69">
        <v>4</v>
      </c>
      <c r="K15" s="69" t="s">
        <v>135</v>
      </c>
    </row>
    <row r="16" spans="1:12">
      <c r="D16" s="58" t="s">
        <v>531</v>
      </c>
      <c r="J16" s="69">
        <v>5</v>
      </c>
      <c r="K16" s="70"/>
      <c r="L16" s="70"/>
    </row>
    <row r="17" spans="2:12">
      <c r="D17" s="58" t="s">
        <v>532</v>
      </c>
      <c r="K17" s="70"/>
      <c r="L17" s="70"/>
    </row>
    <row r="18" spans="2:12">
      <c r="B18" s="59" t="s">
        <v>569</v>
      </c>
      <c r="C18" s="59" t="s">
        <v>570</v>
      </c>
      <c r="D18" s="59" t="s">
        <v>571</v>
      </c>
      <c r="J18" s="69">
        <v>6</v>
      </c>
      <c r="K18" s="70"/>
      <c r="L18" s="70"/>
    </row>
    <row r="19" spans="2:12" ht="30">
      <c r="B19" s="60">
        <v>1</v>
      </c>
      <c r="C19" s="61" t="s">
        <v>572</v>
      </c>
      <c r="D19" s="62" t="s">
        <v>538</v>
      </c>
      <c r="K19" s="70"/>
      <c r="L19" s="70"/>
    </row>
    <row r="20" spans="2:12" ht="30">
      <c r="B20" s="60">
        <v>2</v>
      </c>
      <c r="C20" s="61" t="s">
        <v>573</v>
      </c>
      <c r="D20" s="62" t="s">
        <v>539</v>
      </c>
      <c r="K20" s="70"/>
      <c r="L20" s="70"/>
    </row>
    <row r="21" spans="2:12" ht="54.75" customHeight="1">
      <c r="B21" s="60" t="s">
        <v>78</v>
      </c>
      <c r="C21" s="61" t="s">
        <v>542</v>
      </c>
      <c r="D21" s="62"/>
      <c r="K21" s="70"/>
      <c r="L21" s="70"/>
    </row>
    <row r="22" spans="2:12" ht="30">
      <c r="B22" s="60">
        <v>3</v>
      </c>
      <c r="C22" s="63" t="s">
        <v>574</v>
      </c>
      <c r="D22" s="62" t="s">
        <v>534</v>
      </c>
      <c r="J22" s="69">
        <v>7</v>
      </c>
      <c r="K22" s="70"/>
      <c r="L22" s="70"/>
    </row>
    <row r="23" spans="2:12" ht="30">
      <c r="B23" s="60">
        <v>4</v>
      </c>
      <c r="C23" s="63" t="s">
        <v>575</v>
      </c>
      <c r="D23" s="62" t="s">
        <v>533</v>
      </c>
      <c r="J23" s="69">
        <v>8</v>
      </c>
      <c r="K23" s="70"/>
      <c r="L23" s="70"/>
    </row>
    <row r="24" spans="2:12" ht="30">
      <c r="B24" s="60">
        <v>5</v>
      </c>
      <c r="C24" s="63" t="s">
        <v>576</v>
      </c>
      <c r="D24" s="62" t="s">
        <v>535</v>
      </c>
      <c r="J24" s="69">
        <v>9</v>
      </c>
      <c r="K24" s="70"/>
      <c r="L24" s="70"/>
    </row>
    <row r="25" spans="2:12" ht="75">
      <c r="B25" s="60">
        <v>6</v>
      </c>
      <c r="C25" s="63" t="s">
        <v>577</v>
      </c>
      <c r="D25" s="62" t="s">
        <v>536</v>
      </c>
      <c r="J25" s="69">
        <v>10</v>
      </c>
      <c r="K25" s="70"/>
      <c r="L25" s="70"/>
    </row>
    <row r="26" spans="2:12" ht="30">
      <c r="B26" s="60">
        <v>7</v>
      </c>
      <c r="C26" s="63" t="s">
        <v>578</v>
      </c>
      <c r="D26" s="62" t="s">
        <v>537</v>
      </c>
      <c r="J26" s="69">
        <v>11</v>
      </c>
      <c r="K26" s="70"/>
      <c r="L26" s="70"/>
    </row>
    <row r="27" spans="2:12" ht="75">
      <c r="B27" s="60">
        <v>8</v>
      </c>
      <c r="C27" s="63" t="s">
        <v>577</v>
      </c>
      <c r="D27" s="62" t="s">
        <v>536</v>
      </c>
    </row>
    <row r="28" spans="2:12" ht="87" customHeight="1">
      <c r="B28" s="60" t="s">
        <v>86</v>
      </c>
      <c r="C28" s="61" t="s">
        <v>540</v>
      </c>
      <c r="D28" s="64" t="s">
        <v>541</v>
      </c>
    </row>
    <row r="31" spans="2:12" ht="28.5" customHeight="1">
      <c r="B31" s="65"/>
      <c r="D31" s="65"/>
    </row>
    <row r="32" spans="2:12">
      <c r="B32" s="66"/>
      <c r="D32" s="66"/>
    </row>
    <row r="33" spans="2:4">
      <c r="B33" s="67"/>
      <c r="D33" s="67"/>
    </row>
    <row r="34" spans="2:4">
      <c r="B34" s="67"/>
      <c r="D34" s="67"/>
    </row>
    <row r="35" spans="2:4">
      <c r="B35" s="68"/>
      <c r="D35" s="58"/>
    </row>
    <row r="36" spans="2:4">
      <c r="B36" s="68"/>
      <c r="D36" s="68"/>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86"/>
  <sheetViews>
    <sheetView view="pageBreakPreview" zoomScale="98" zoomScaleNormal="100" zoomScaleSheetLayoutView="98" workbookViewId="0">
      <selection sqref="A1:XFD1048576"/>
    </sheetView>
  </sheetViews>
  <sheetFormatPr defaultColWidth="9.140625" defaultRowHeight="12.75"/>
  <cols>
    <col min="1" max="1" width="56" style="221" customWidth="1"/>
    <col min="2" max="2" width="10.28515625" style="247" customWidth="1"/>
    <col min="3" max="3" width="13.42578125" style="221" customWidth="1"/>
    <col min="4" max="4" width="21.85546875" style="221" customWidth="1"/>
    <col min="5" max="5" width="19.140625" style="221" customWidth="1"/>
    <col min="6" max="6" width="24.5703125" style="220" hidden="1" customWidth="1"/>
    <col min="7" max="7" width="17.7109375" style="221" hidden="1" customWidth="1"/>
    <col min="8" max="8" width="16" style="221" hidden="1" customWidth="1"/>
    <col min="9" max="9" width="14.42578125" style="221" hidden="1" customWidth="1"/>
    <col min="10" max="10" width="13.5703125" style="221" hidden="1" customWidth="1"/>
    <col min="11" max="14" width="0" style="221" hidden="1" customWidth="1"/>
    <col min="15" max="15" width="18.42578125" style="221" bestFit="1" customWidth="1"/>
    <col min="16" max="16384" width="9.140625" style="221"/>
  </cols>
  <sheetData>
    <row r="1" spans="1:10" ht="27" customHeight="1">
      <c r="A1" s="407" t="s">
        <v>234</v>
      </c>
      <c r="B1" s="407"/>
      <c r="C1" s="407"/>
      <c r="D1" s="407"/>
      <c r="E1" s="407"/>
    </row>
    <row r="2" spans="1:10" ht="35.25" customHeight="1">
      <c r="A2" s="408" t="s">
        <v>171</v>
      </c>
      <c r="B2" s="408"/>
      <c r="C2" s="408"/>
      <c r="D2" s="408"/>
      <c r="E2" s="408"/>
    </row>
    <row r="3" spans="1:10">
      <c r="A3" s="409" t="s">
        <v>586</v>
      </c>
      <c r="B3" s="409"/>
      <c r="C3" s="409"/>
      <c r="D3" s="409"/>
      <c r="E3" s="409"/>
    </row>
    <row r="4" spans="1:10" ht="19.5" customHeight="1">
      <c r="A4" s="409"/>
      <c r="B4" s="409"/>
      <c r="C4" s="409"/>
      <c r="D4" s="409"/>
      <c r="E4" s="409"/>
    </row>
    <row r="5" spans="1:10">
      <c r="A5" s="410" t="s">
        <v>637</v>
      </c>
      <c r="B5" s="410"/>
      <c r="C5" s="410"/>
      <c r="D5" s="410"/>
      <c r="E5" s="410"/>
    </row>
    <row r="6" spans="1:10" ht="4.5" customHeight="1">
      <c r="A6" s="222"/>
      <c r="B6" s="222"/>
      <c r="C6" s="222"/>
      <c r="D6" s="222"/>
      <c r="E6" s="222"/>
    </row>
    <row r="7" spans="1:10" ht="25.5">
      <c r="A7" s="301" t="s">
        <v>242</v>
      </c>
      <c r="B7" s="411" t="s">
        <v>471</v>
      </c>
      <c r="C7" s="411"/>
      <c r="D7" s="411"/>
      <c r="E7" s="411"/>
    </row>
    <row r="8" spans="1:10" ht="25.5">
      <c r="A8" s="300" t="s">
        <v>241</v>
      </c>
      <c r="B8" s="404" t="s">
        <v>243</v>
      </c>
      <c r="C8" s="404"/>
      <c r="D8" s="404"/>
      <c r="E8" s="404"/>
    </row>
    <row r="9" spans="1:10" ht="25.5" customHeight="1">
      <c r="A9" s="301" t="s">
        <v>244</v>
      </c>
      <c r="B9" s="403" t="s">
        <v>580</v>
      </c>
      <c r="C9" s="403"/>
      <c r="D9" s="403"/>
      <c r="E9" s="403"/>
    </row>
    <row r="10" spans="1:10" ht="25.5">
      <c r="A10" s="300" t="s">
        <v>245</v>
      </c>
      <c r="B10" s="404" t="s">
        <v>660</v>
      </c>
      <c r="C10" s="404"/>
      <c r="D10" s="404"/>
      <c r="E10" s="404"/>
    </row>
    <row r="12" spans="1:10" s="224" customFormat="1" ht="30" customHeight="1">
      <c r="A12" s="305" t="s">
        <v>173</v>
      </c>
      <c r="B12" s="305" t="s">
        <v>174</v>
      </c>
      <c r="C12" s="305" t="s">
        <v>175</v>
      </c>
      <c r="D12" s="306" t="s">
        <v>626</v>
      </c>
      <c r="E12" s="305" t="s">
        <v>627</v>
      </c>
      <c r="F12" s="223"/>
    </row>
    <row r="13" spans="1:10" s="224" customFormat="1" ht="25.5">
      <c r="A13" s="102" t="s">
        <v>587</v>
      </c>
      <c r="B13" s="71" t="s">
        <v>46</v>
      </c>
      <c r="C13" s="71"/>
      <c r="D13" s="307"/>
      <c r="E13" s="349"/>
      <c r="F13" s="223"/>
    </row>
    <row r="14" spans="1:10" s="224" customFormat="1" ht="25.5">
      <c r="A14" s="102" t="s">
        <v>588</v>
      </c>
      <c r="B14" s="308">
        <v>1</v>
      </c>
      <c r="C14" s="72"/>
      <c r="D14" s="309">
        <v>-1737336433</v>
      </c>
      <c r="E14" s="350">
        <v>-3202488180</v>
      </c>
      <c r="F14" s="225"/>
      <c r="G14" s="225"/>
      <c r="H14" s="226"/>
      <c r="I14" s="226"/>
      <c r="J14" s="226"/>
    </row>
    <row r="15" spans="1:10" s="224" customFormat="1" ht="38.25">
      <c r="A15" s="102" t="s">
        <v>589</v>
      </c>
      <c r="B15" s="308">
        <v>2</v>
      </c>
      <c r="C15" s="72"/>
      <c r="D15" s="309">
        <v>-4485612722</v>
      </c>
      <c r="E15" s="350">
        <v>6924634442</v>
      </c>
      <c r="F15" s="225"/>
      <c r="G15" s="225"/>
      <c r="H15" s="226"/>
      <c r="I15" s="226"/>
      <c r="J15" s="226"/>
    </row>
    <row r="16" spans="1:10" s="224" customFormat="1" ht="51">
      <c r="A16" s="105" t="s">
        <v>590</v>
      </c>
      <c r="B16" s="310">
        <v>3</v>
      </c>
      <c r="C16" s="71"/>
      <c r="D16" s="311">
        <v>-4478285290</v>
      </c>
      <c r="E16" s="351">
        <v>6891184903</v>
      </c>
      <c r="F16" s="225"/>
      <c r="G16" s="225"/>
      <c r="H16" s="226"/>
      <c r="I16" s="226"/>
      <c r="J16" s="226"/>
    </row>
    <row r="17" spans="1:10" s="224" customFormat="1" ht="25.5">
      <c r="A17" s="105" t="s">
        <v>591</v>
      </c>
      <c r="B17" s="310">
        <v>4</v>
      </c>
      <c r="C17" s="71"/>
      <c r="D17" s="311">
        <v>-7327432</v>
      </c>
      <c r="E17" s="351">
        <v>33449539</v>
      </c>
      <c r="F17" s="225"/>
      <c r="G17" s="225"/>
      <c r="H17" s="226"/>
      <c r="I17" s="226"/>
      <c r="J17" s="226"/>
    </row>
    <row r="18" spans="1:10" s="224" customFormat="1" ht="51">
      <c r="A18" s="102" t="s">
        <v>592</v>
      </c>
      <c r="B18" s="308">
        <v>5</v>
      </c>
      <c r="C18" s="72"/>
      <c r="D18" s="312">
        <v>-6222949155</v>
      </c>
      <c r="E18" s="350">
        <v>3722146262</v>
      </c>
      <c r="F18" s="225">
        <v>6512386167</v>
      </c>
      <c r="G18" s="225"/>
      <c r="H18" s="226"/>
      <c r="I18" s="226"/>
      <c r="J18" s="226"/>
    </row>
    <row r="19" spans="1:10" s="224" customFormat="1" ht="25.5">
      <c r="A19" s="105" t="s">
        <v>593</v>
      </c>
      <c r="B19" s="308">
        <v>20</v>
      </c>
      <c r="C19" s="72"/>
      <c r="D19" s="311">
        <v>-2569486510</v>
      </c>
      <c r="E19" s="351">
        <v>-11369242303</v>
      </c>
      <c r="F19" s="225"/>
      <c r="G19" s="225"/>
      <c r="H19" s="226"/>
      <c r="I19" s="226"/>
      <c r="J19" s="226"/>
    </row>
    <row r="20" spans="1:10" s="224" customFormat="1" ht="38.25">
      <c r="A20" s="313" t="s">
        <v>594</v>
      </c>
      <c r="B20" s="314">
        <v>6</v>
      </c>
      <c r="C20" s="315"/>
      <c r="D20" s="311">
        <v>5246815000</v>
      </c>
      <c r="E20" s="351">
        <v>-5246815000</v>
      </c>
      <c r="F20" s="225"/>
      <c r="G20" s="225"/>
      <c r="H20" s="226"/>
      <c r="I20" s="226"/>
      <c r="J20" s="226"/>
    </row>
    <row r="21" spans="1:10" s="224" customFormat="1" ht="25.5">
      <c r="A21" s="313" t="s">
        <v>595</v>
      </c>
      <c r="B21" s="314">
        <v>7</v>
      </c>
      <c r="C21" s="315"/>
      <c r="D21" s="311">
        <v>181300000</v>
      </c>
      <c r="E21" s="351">
        <v>-104400000</v>
      </c>
      <c r="F21" s="225"/>
      <c r="G21" s="225"/>
      <c r="H21" s="226"/>
      <c r="I21" s="226"/>
      <c r="J21" s="226"/>
    </row>
    <row r="22" spans="1:10" s="224" customFormat="1" ht="25.5">
      <c r="A22" s="313" t="s">
        <v>596</v>
      </c>
      <c r="B22" s="314">
        <v>8</v>
      </c>
      <c r="C22" s="315"/>
      <c r="D22" s="311"/>
      <c r="E22" s="351"/>
      <c r="F22" s="225"/>
      <c r="G22" s="225"/>
      <c r="H22" s="226"/>
      <c r="I22" s="226"/>
      <c r="J22" s="226"/>
    </row>
    <row r="23" spans="1:10" s="224" customFormat="1" ht="25.5">
      <c r="A23" s="313" t="s">
        <v>597</v>
      </c>
      <c r="B23" s="314">
        <v>9</v>
      </c>
      <c r="C23" s="315"/>
      <c r="D23" s="311"/>
      <c r="E23" s="351"/>
      <c r="F23" s="225"/>
      <c r="G23" s="225"/>
      <c r="H23" s="226"/>
      <c r="I23" s="226"/>
      <c r="J23" s="226"/>
    </row>
    <row r="24" spans="1:10" s="224" customFormat="1" ht="38.25">
      <c r="A24" s="313" t="s">
        <v>598</v>
      </c>
      <c r="B24" s="314">
        <v>10</v>
      </c>
      <c r="C24" s="315"/>
      <c r="D24" s="311">
        <v>-11627750000</v>
      </c>
      <c r="E24" s="351">
        <v>11458495000</v>
      </c>
      <c r="F24" s="225"/>
      <c r="G24" s="225"/>
      <c r="H24" s="226"/>
      <c r="I24" s="226"/>
      <c r="J24" s="226"/>
    </row>
    <row r="25" spans="1:10" s="224" customFormat="1" ht="38.25">
      <c r="A25" s="313" t="s">
        <v>599</v>
      </c>
      <c r="B25" s="314">
        <v>11</v>
      </c>
      <c r="C25" s="315"/>
      <c r="D25" s="311">
        <v>-63232553</v>
      </c>
      <c r="E25" s="351">
        <v>56189853</v>
      </c>
      <c r="F25" s="225"/>
      <c r="G25" s="225"/>
      <c r="H25" s="226"/>
      <c r="I25" s="226"/>
      <c r="J25" s="226"/>
    </row>
    <row r="26" spans="1:10" s="224" customFormat="1" ht="25.5">
      <c r="A26" s="313" t="s">
        <v>600</v>
      </c>
      <c r="B26" s="314">
        <v>12</v>
      </c>
      <c r="C26" s="315"/>
      <c r="D26" s="311"/>
      <c r="E26" s="351"/>
      <c r="F26" s="225"/>
      <c r="G26" s="225"/>
      <c r="H26" s="226"/>
      <c r="I26" s="226"/>
      <c r="J26" s="226"/>
    </row>
    <row r="27" spans="1:10" s="224" customFormat="1" ht="38.25">
      <c r="A27" s="313" t="s">
        <v>601</v>
      </c>
      <c r="B27" s="314">
        <v>13</v>
      </c>
      <c r="C27" s="315"/>
      <c r="D27" s="311">
        <v>-6087578</v>
      </c>
      <c r="E27" s="351">
        <v>5305220</v>
      </c>
      <c r="F27" s="225"/>
      <c r="G27" s="225"/>
      <c r="H27" s="226"/>
      <c r="I27" s="226"/>
      <c r="J27" s="226"/>
    </row>
    <row r="28" spans="1:10" s="224" customFormat="1" ht="38.25">
      <c r="A28" s="313" t="s">
        <v>602</v>
      </c>
      <c r="B28" s="314">
        <v>14</v>
      </c>
      <c r="C28" s="315"/>
      <c r="D28" s="311">
        <v>-22183652</v>
      </c>
      <c r="E28" s="351">
        <v>409224339</v>
      </c>
      <c r="F28" s="225"/>
      <c r="G28" s="225"/>
      <c r="H28" s="226"/>
      <c r="I28" s="226"/>
      <c r="J28" s="226"/>
    </row>
    <row r="29" spans="1:10" s="224" customFormat="1" ht="38.25">
      <c r="A29" s="313" t="s">
        <v>603</v>
      </c>
      <c r="B29" s="314">
        <v>15</v>
      </c>
      <c r="C29" s="315"/>
      <c r="D29" s="311">
        <v>201248638</v>
      </c>
      <c r="E29" s="351">
        <v>-86143422</v>
      </c>
      <c r="F29" s="225"/>
      <c r="G29" s="225"/>
      <c r="H29" s="226"/>
      <c r="I29" s="226"/>
      <c r="J29" s="226"/>
    </row>
    <row r="30" spans="1:10" s="224" customFormat="1" ht="25.5">
      <c r="A30" s="313" t="s">
        <v>604</v>
      </c>
      <c r="B30" s="314">
        <v>16</v>
      </c>
      <c r="C30" s="315"/>
      <c r="D30" s="311"/>
      <c r="E30" s="351"/>
      <c r="F30" s="225"/>
      <c r="G30" s="225"/>
      <c r="H30" s="226"/>
      <c r="I30" s="226"/>
      <c r="J30" s="226"/>
    </row>
    <row r="31" spans="1:10" s="224" customFormat="1" ht="38.25">
      <c r="A31" s="313" t="s">
        <v>605</v>
      </c>
      <c r="B31" s="314">
        <v>17</v>
      </c>
      <c r="C31" s="315"/>
      <c r="D31" s="311">
        <v>1687958</v>
      </c>
      <c r="E31" s="351">
        <v>2051950</v>
      </c>
      <c r="F31" s="225"/>
      <c r="G31" s="225"/>
      <c r="H31" s="226"/>
      <c r="I31" s="226"/>
      <c r="J31" s="226"/>
    </row>
    <row r="32" spans="1:10" s="224" customFormat="1" ht="25.5">
      <c r="A32" s="313" t="s">
        <v>606</v>
      </c>
      <c r="B32" s="314">
        <v>18</v>
      </c>
      <c r="C32" s="315"/>
      <c r="D32" s="311"/>
      <c r="E32" s="352"/>
      <c r="F32" s="225"/>
      <c r="G32" s="225"/>
      <c r="H32" s="226"/>
      <c r="I32" s="226"/>
      <c r="J32" s="226"/>
    </row>
    <row r="33" spans="1:15" s="224" customFormat="1" ht="25.5">
      <c r="A33" s="316" t="s">
        <v>607</v>
      </c>
      <c r="B33" s="317">
        <v>19</v>
      </c>
      <c r="C33" s="318"/>
      <c r="D33" s="309">
        <v>-14880637852</v>
      </c>
      <c r="E33" s="350">
        <v>-1153188101</v>
      </c>
      <c r="F33" s="225"/>
      <c r="G33" s="225"/>
      <c r="H33" s="226"/>
      <c r="I33" s="226"/>
      <c r="J33" s="226"/>
    </row>
    <row r="34" spans="1:15" s="224" customFormat="1" ht="25.5">
      <c r="A34" s="102" t="s">
        <v>608</v>
      </c>
      <c r="B34" s="319" t="s">
        <v>56</v>
      </c>
      <c r="C34" s="71"/>
      <c r="D34" s="311"/>
      <c r="E34" s="351"/>
      <c r="F34" s="225"/>
      <c r="G34" s="225"/>
      <c r="H34" s="226"/>
      <c r="I34" s="226"/>
      <c r="J34" s="226"/>
    </row>
    <row r="35" spans="1:15" s="224" customFormat="1" ht="25.5">
      <c r="A35" s="105" t="s">
        <v>609</v>
      </c>
      <c r="B35" s="310">
        <v>31</v>
      </c>
      <c r="C35" s="71"/>
      <c r="D35" s="311">
        <v>10539615166</v>
      </c>
      <c r="E35" s="351">
        <v>85245921771</v>
      </c>
      <c r="F35" s="225"/>
      <c r="G35" s="225"/>
      <c r="H35" s="226"/>
      <c r="I35" s="226"/>
      <c r="J35" s="226"/>
    </row>
    <row r="36" spans="1:15" s="224" customFormat="1" ht="25.5">
      <c r="A36" s="105" t="s">
        <v>610</v>
      </c>
      <c r="B36" s="310">
        <v>32</v>
      </c>
      <c r="C36" s="71"/>
      <c r="D36" s="311">
        <v>8235057125</v>
      </c>
      <c r="E36" s="353">
        <v>79158954510</v>
      </c>
      <c r="F36" s="225"/>
      <c r="G36" s="225"/>
      <c r="H36" s="226"/>
      <c r="I36" s="226"/>
      <c r="J36" s="226"/>
    </row>
    <row r="37" spans="1:15" s="224" customFormat="1" ht="25.5">
      <c r="A37" s="105" t="s">
        <v>611</v>
      </c>
      <c r="B37" s="310">
        <v>33</v>
      </c>
      <c r="C37" s="71"/>
      <c r="D37" s="311"/>
      <c r="E37" s="353"/>
      <c r="F37" s="225"/>
      <c r="G37" s="225"/>
      <c r="H37" s="226"/>
      <c r="I37" s="226"/>
      <c r="J37" s="226"/>
    </row>
    <row r="38" spans="1:15" s="224" customFormat="1" ht="25.5">
      <c r="A38" s="105" t="s">
        <v>612</v>
      </c>
      <c r="B38" s="310">
        <v>34</v>
      </c>
      <c r="C38" s="71"/>
      <c r="D38" s="311"/>
      <c r="E38" s="353"/>
      <c r="F38" s="225"/>
      <c r="G38" s="225"/>
      <c r="H38" s="226"/>
      <c r="I38" s="226"/>
      <c r="J38" s="226"/>
    </row>
    <row r="39" spans="1:15" s="224" customFormat="1" ht="25.5">
      <c r="A39" s="313" t="s">
        <v>613</v>
      </c>
      <c r="B39" s="314">
        <v>35</v>
      </c>
      <c r="C39" s="315"/>
      <c r="D39" s="311"/>
      <c r="E39" s="352"/>
      <c r="F39" s="225"/>
      <c r="G39" s="225"/>
      <c r="H39" s="226"/>
      <c r="I39" s="226"/>
      <c r="J39" s="226"/>
    </row>
    <row r="40" spans="1:15" s="224" customFormat="1" ht="38.25">
      <c r="A40" s="316" t="s">
        <v>614</v>
      </c>
      <c r="B40" s="317">
        <v>30</v>
      </c>
      <c r="C40" s="318"/>
      <c r="D40" s="309">
        <v>2304558041</v>
      </c>
      <c r="E40" s="350">
        <v>6086967261</v>
      </c>
      <c r="F40" s="225"/>
      <c r="G40" s="225"/>
      <c r="H40" s="226"/>
      <c r="I40" s="226"/>
      <c r="J40" s="226"/>
    </row>
    <row r="41" spans="1:15" s="224" customFormat="1" ht="38.25">
      <c r="A41" s="320" t="s">
        <v>615</v>
      </c>
      <c r="B41" s="314">
        <v>40</v>
      </c>
      <c r="C41" s="315"/>
      <c r="D41" s="309">
        <v>-12576079811</v>
      </c>
      <c r="E41" s="354">
        <v>4933779160</v>
      </c>
      <c r="F41" s="225"/>
      <c r="G41" s="225"/>
      <c r="H41" s="226"/>
      <c r="I41" s="226"/>
      <c r="J41" s="226"/>
    </row>
    <row r="42" spans="1:15" s="224" customFormat="1" ht="25.5">
      <c r="A42" s="320" t="s">
        <v>616</v>
      </c>
      <c r="B42" s="314">
        <v>50</v>
      </c>
      <c r="C42" s="322"/>
      <c r="D42" s="321">
        <v>19984133922</v>
      </c>
      <c r="E42" s="354">
        <v>15050354762</v>
      </c>
      <c r="F42" s="225"/>
      <c r="G42" s="225"/>
      <c r="H42" s="226"/>
      <c r="I42" s="226"/>
      <c r="J42" s="226"/>
    </row>
    <row r="43" spans="1:15" s="224" customFormat="1" ht="25.5">
      <c r="A43" s="313" t="s">
        <v>617</v>
      </c>
      <c r="B43" s="314">
        <v>51</v>
      </c>
      <c r="C43" s="315"/>
      <c r="D43" s="323">
        <v>19984133922</v>
      </c>
      <c r="E43" s="355">
        <v>15050354762</v>
      </c>
      <c r="F43" s="225"/>
      <c r="G43" s="225"/>
      <c r="H43" s="226"/>
      <c r="I43" s="226"/>
      <c r="J43" s="226"/>
    </row>
    <row r="44" spans="1:15" s="224" customFormat="1" ht="25.5">
      <c r="A44" s="313" t="s">
        <v>618</v>
      </c>
      <c r="B44" s="314">
        <v>52</v>
      </c>
      <c r="C44" s="322"/>
      <c r="D44" s="323">
        <v>18708885143</v>
      </c>
      <c r="E44" s="355">
        <v>14488475008</v>
      </c>
      <c r="F44" s="225"/>
      <c r="G44" s="225"/>
      <c r="H44" s="226"/>
      <c r="I44" s="226"/>
      <c r="J44" s="226"/>
      <c r="O44" s="225"/>
    </row>
    <row r="45" spans="1:15" s="224" customFormat="1" ht="25.5">
      <c r="A45" s="313" t="s">
        <v>619</v>
      </c>
      <c r="B45" s="314">
        <v>52.1</v>
      </c>
      <c r="C45" s="322"/>
      <c r="D45" s="311"/>
      <c r="E45" s="351"/>
      <c r="F45" s="225"/>
      <c r="G45" s="225"/>
      <c r="H45" s="226"/>
      <c r="I45" s="226"/>
      <c r="J45" s="226"/>
    </row>
    <row r="46" spans="1:15" s="224" customFormat="1" ht="25.5">
      <c r="A46" s="324" t="s">
        <v>620</v>
      </c>
      <c r="B46" s="314">
        <v>53</v>
      </c>
      <c r="C46" s="325"/>
      <c r="D46" s="311">
        <v>1275248779</v>
      </c>
      <c r="E46" s="356">
        <v>561879754</v>
      </c>
      <c r="F46" s="225"/>
      <c r="G46" s="225"/>
      <c r="H46" s="226"/>
      <c r="I46" s="226"/>
      <c r="J46" s="226"/>
    </row>
    <row r="47" spans="1:15" s="224" customFormat="1" ht="25.5">
      <c r="A47" s="324" t="s">
        <v>621</v>
      </c>
      <c r="B47" s="314">
        <v>54</v>
      </c>
      <c r="C47" s="325"/>
      <c r="D47" s="311"/>
      <c r="E47" s="355"/>
      <c r="F47" s="225"/>
      <c r="G47" s="225"/>
      <c r="H47" s="226"/>
      <c r="I47" s="226"/>
      <c r="J47" s="226"/>
    </row>
    <row r="48" spans="1:15" s="224" customFormat="1" ht="25.5">
      <c r="A48" s="320" t="s">
        <v>622</v>
      </c>
      <c r="B48" s="314">
        <v>55</v>
      </c>
      <c r="C48" s="326"/>
      <c r="D48" s="321">
        <v>7408054111</v>
      </c>
      <c r="E48" s="354">
        <v>19984133922</v>
      </c>
      <c r="F48" s="225"/>
      <c r="G48" s="225"/>
      <c r="H48" s="226"/>
      <c r="I48" s="226"/>
      <c r="J48" s="226"/>
    </row>
    <row r="49" spans="1:10" s="224" customFormat="1" ht="25.5">
      <c r="A49" s="313" t="s">
        <v>623</v>
      </c>
      <c r="B49" s="314">
        <v>56</v>
      </c>
      <c r="C49" s="315"/>
      <c r="D49" s="327">
        <v>7408054111</v>
      </c>
      <c r="E49" s="351">
        <v>19984133922</v>
      </c>
      <c r="F49" s="225"/>
      <c r="G49" s="225"/>
      <c r="H49" s="226"/>
      <c r="I49" s="226"/>
      <c r="J49" s="226"/>
    </row>
    <row r="50" spans="1:10" s="224" customFormat="1" ht="25.5">
      <c r="A50" s="313" t="s">
        <v>618</v>
      </c>
      <c r="B50" s="314">
        <v>57</v>
      </c>
      <c r="C50" s="325"/>
      <c r="D50" s="328">
        <v>6736274847</v>
      </c>
      <c r="E50" s="351">
        <v>18708885143</v>
      </c>
      <c r="F50" s="225">
        <v>14488475008</v>
      </c>
      <c r="G50" s="225"/>
      <c r="H50" s="226"/>
      <c r="I50" s="226"/>
      <c r="J50" s="226"/>
    </row>
    <row r="51" spans="1:10" s="224" customFormat="1" ht="25.5">
      <c r="A51" s="313" t="s">
        <v>619</v>
      </c>
      <c r="B51" s="314">
        <v>57.1</v>
      </c>
      <c r="C51" s="325"/>
      <c r="D51" s="328"/>
      <c r="E51" s="350"/>
      <c r="F51" s="225"/>
      <c r="G51" s="225"/>
      <c r="H51" s="226"/>
      <c r="I51" s="226"/>
      <c r="J51" s="226"/>
    </row>
    <row r="52" spans="1:10" s="224" customFormat="1" ht="25.5">
      <c r="A52" s="313" t="s">
        <v>620</v>
      </c>
      <c r="B52" s="314">
        <v>58</v>
      </c>
      <c r="C52" s="325"/>
      <c r="D52" s="329">
        <v>671779264</v>
      </c>
      <c r="E52" s="351">
        <v>1275248779</v>
      </c>
      <c r="F52" s="225"/>
      <c r="G52" s="225"/>
      <c r="H52" s="226"/>
      <c r="I52" s="226"/>
      <c r="J52" s="226"/>
    </row>
    <row r="53" spans="1:10" s="224" customFormat="1" ht="25.5">
      <c r="A53" s="324" t="s">
        <v>621</v>
      </c>
      <c r="B53" s="314">
        <v>59</v>
      </c>
      <c r="C53" s="325"/>
      <c r="D53" s="330"/>
      <c r="E53" s="356"/>
      <c r="F53" s="225"/>
      <c r="G53" s="225"/>
      <c r="H53" s="226"/>
      <c r="I53" s="226"/>
      <c r="J53" s="226"/>
    </row>
    <row r="54" spans="1:10" s="224" customFormat="1" ht="38.25">
      <c r="A54" s="320" t="s">
        <v>624</v>
      </c>
      <c r="B54" s="314">
        <v>60</v>
      </c>
      <c r="C54" s="322"/>
      <c r="D54" s="331">
        <v>-12576079811</v>
      </c>
      <c r="E54" s="354">
        <v>4933779160</v>
      </c>
      <c r="F54" s="225"/>
      <c r="G54" s="225"/>
      <c r="H54" s="226"/>
      <c r="I54" s="226"/>
      <c r="J54" s="226"/>
    </row>
    <row r="55" spans="1:10" s="224" customFormat="1" ht="25.5">
      <c r="A55" s="320" t="s">
        <v>625</v>
      </c>
      <c r="B55" s="314">
        <v>80</v>
      </c>
      <c r="C55" s="315"/>
      <c r="D55" s="332"/>
      <c r="E55" s="357"/>
      <c r="F55" s="223"/>
      <c r="G55" s="226"/>
      <c r="H55" s="226"/>
    </row>
    <row r="56" spans="1:10" s="224" customFormat="1" ht="29.25" customHeight="1">
      <c r="A56" s="305"/>
      <c r="B56" s="305"/>
      <c r="C56" s="305"/>
      <c r="D56" s="333"/>
      <c r="E56" s="305"/>
      <c r="F56" s="223"/>
      <c r="G56" s="226"/>
      <c r="H56" s="226"/>
    </row>
    <row r="57" spans="1:10" s="224" customFormat="1">
      <c r="A57" s="227"/>
      <c r="B57" s="228"/>
      <c r="C57" s="228"/>
      <c r="D57" s="229"/>
      <c r="E57" s="229"/>
      <c r="F57" s="223"/>
    </row>
    <row r="58" spans="1:10" s="224" customFormat="1">
      <c r="A58" s="230" t="s">
        <v>584</v>
      </c>
      <c r="B58" s="231"/>
      <c r="C58" s="232" t="s">
        <v>585</v>
      </c>
      <c r="D58" s="232"/>
      <c r="E58" s="223"/>
    </row>
    <row r="59" spans="1:10" s="224" customFormat="1">
      <c r="A59" s="233" t="s">
        <v>176</v>
      </c>
      <c r="B59" s="231"/>
      <c r="C59" s="234" t="s">
        <v>177</v>
      </c>
      <c r="D59" s="234"/>
      <c r="E59" s="223"/>
    </row>
    <row r="60" spans="1:10" s="224" customFormat="1">
      <c r="A60" s="235"/>
      <c r="B60" s="231"/>
      <c r="C60" s="236"/>
      <c r="D60" s="236"/>
      <c r="E60" s="236"/>
      <c r="F60" s="223"/>
    </row>
    <row r="61" spans="1:10" s="224" customFormat="1">
      <c r="A61" s="235"/>
      <c r="B61" s="231"/>
      <c r="C61" s="236"/>
      <c r="D61" s="236"/>
      <c r="E61" s="236"/>
      <c r="F61" s="223"/>
    </row>
    <row r="62" spans="1:10" s="224" customFormat="1">
      <c r="A62" s="235"/>
      <c r="B62" s="231"/>
      <c r="C62" s="236"/>
      <c r="D62" s="236"/>
      <c r="E62" s="236"/>
      <c r="F62" s="223"/>
    </row>
    <row r="63" spans="1:10" s="224" customFormat="1">
      <c r="A63" s="235"/>
      <c r="B63" s="231"/>
      <c r="C63" s="236"/>
      <c r="D63" s="236"/>
      <c r="E63" s="236"/>
      <c r="F63" s="223"/>
    </row>
    <row r="64" spans="1:10" s="224" customFormat="1">
      <c r="A64" s="235"/>
      <c r="B64" s="231"/>
      <c r="C64" s="236"/>
      <c r="D64" s="236"/>
      <c r="E64" s="236"/>
      <c r="F64" s="223"/>
    </row>
    <row r="65" spans="1:16" s="224" customFormat="1">
      <c r="A65" s="235"/>
      <c r="B65" s="231"/>
      <c r="C65" s="236"/>
      <c r="D65" s="236"/>
      <c r="E65" s="236"/>
      <c r="F65" s="223"/>
    </row>
    <row r="66" spans="1:16" s="224" customFormat="1">
      <c r="A66" s="237"/>
      <c r="B66" s="238"/>
      <c r="C66" s="239"/>
      <c r="D66" s="237"/>
      <c r="E66" s="239"/>
      <c r="F66" s="223"/>
    </row>
    <row r="67" spans="1:16" s="224" customFormat="1">
      <c r="A67" s="230" t="s">
        <v>236</v>
      </c>
      <c r="B67" s="231"/>
      <c r="C67" s="240" t="s">
        <v>472</v>
      </c>
      <c r="D67" s="232"/>
      <c r="F67" s="223"/>
    </row>
    <row r="68" spans="1:16" s="111" customFormat="1" ht="14.25">
      <c r="A68" s="19" t="s">
        <v>567</v>
      </c>
      <c r="B68" s="109"/>
      <c r="C68" s="20"/>
      <c r="D68" s="20"/>
      <c r="E68" s="21"/>
      <c r="F68" s="110"/>
      <c r="G68" s="110"/>
      <c r="H68" s="95"/>
      <c r="I68" s="95"/>
      <c r="J68" s="95"/>
      <c r="K68" s="95"/>
      <c r="L68" s="95"/>
      <c r="M68" s="95"/>
      <c r="N68" s="95"/>
      <c r="O68" s="95"/>
      <c r="P68" s="18"/>
    </row>
    <row r="69" spans="1:16" s="111" customFormat="1" ht="14.25">
      <c r="A69" s="1" t="s">
        <v>237</v>
      </c>
      <c r="B69" s="109"/>
      <c r="C69" s="20"/>
      <c r="D69" s="20"/>
      <c r="E69" s="20"/>
      <c r="F69" s="110"/>
      <c r="G69" s="110"/>
      <c r="H69" s="95"/>
      <c r="I69" s="95"/>
      <c r="J69" s="95"/>
      <c r="K69" s="95"/>
      <c r="L69" s="95"/>
      <c r="M69" s="95"/>
      <c r="N69" s="95"/>
      <c r="O69" s="95"/>
      <c r="P69" s="18"/>
    </row>
    <row r="70" spans="1:16" s="224" customFormat="1">
      <c r="A70" s="241"/>
      <c r="B70" s="228"/>
      <c r="E70" s="242"/>
      <c r="F70" s="223"/>
    </row>
    <row r="71" spans="1:16" s="224" customFormat="1">
      <c r="A71" s="241"/>
      <c r="B71" s="228"/>
      <c r="E71" s="242"/>
      <c r="F71" s="223"/>
    </row>
    <row r="72" spans="1:16" s="224" customFormat="1">
      <c r="A72" s="405"/>
      <c r="B72" s="405"/>
      <c r="C72" s="243"/>
      <c r="D72" s="405"/>
      <c r="E72" s="405"/>
      <c r="F72" s="223"/>
    </row>
    <row r="73" spans="1:16" s="224" customFormat="1">
      <c r="A73" s="406"/>
      <c r="B73" s="406"/>
      <c r="C73" s="244"/>
      <c r="D73" s="406"/>
      <c r="E73" s="406"/>
      <c r="F73" s="223"/>
    </row>
    <row r="74" spans="1:16" s="224" customFormat="1">
      <c r="A74" s="401"/>
      <c r="B74" s="401"/>
      <c r="C74" s="245"/>
      <c r="D74" s="402"/>
      <c r="E74" s="402"/>
      <c r="F74" s="223"/>
    </row>
    <row r="75" spans="1:16" s="224" customFormat="1">
      <c r="B75" s="246"/>
      <c r="F75" s="223"/>
    </row>
    <row r="76" spans="1:16" s="224" customFormat="1">
      <c r="B76" s="246"/>
      <c r="F76" s="223"/>
    </row>
    <row r="77" spans="1:16" s="224" customFormat="1">
      <c r="B77" s="246"/>
      <c r="F77" s="223"/>
    </row>
    <row r="78" spans="1:16" s="224" customFormat="1">
      <c r="B78" s="246"/>
      <c r="F78" s="223"/>
    </row>
    <row r="79" spans="1:16" s="224" customFormat="1">
      <c r="B79" s="246"/>
      <c r="F79" s="223"/>
    </row>
    <row r="80" spans="1:16" s="224" customFormat="1">
      <c r="B80" s="246"/>
      <c r="F80" s="223"/>
    </row>
    <row r="81" spans="2:6" s="224" customFormat="1">
      <c r="B81" s="246"/>
      <c r="F81" s="223"/>
    </row>
    <row r="82" spans="2:6" s="224" customFormat="1">
      <c r="B82" s="246"/>
      <c r="F82" s="223"/>
    </row>
    <row r="83" spans="2:6" s="224" customFormat="1">
      <c r="B83" s="246"/>
      <c r="F83" s="223"/>
    </row>
    <row r="84" spans="2:6" s="224" customFormat="1">
      <c r="B84" s="246"/>
      <c r="F84" s="223"/>
    </row>
    <row r="85" spans="2:6" s="224" customFormat="1">
      <c r="B85" s="246"/>
      <c r="F85" s="223"/>
    </row>
    <row r="86" spans="2:6" s="224" customFormat="1">
      <c r="B86" s="246"/>
      <c r="F86" s="223"/>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opLeftCell="A37" zoomScaleNormal="100" zoomScaleSheetLayoutView="85" workbookViewId="0">
      <selection activeCell="D57" sqref="D57"/>
    </sheetView>
  </sheetViews>
  <sheetFormatPr defaultColWidth="9.140625" defaultRowHeight="12.75"/>
  <cols>
    <col min="1" max="1" width="49.28515625" style="1" customWidth="1"/>
    <col min="2" max="2" width="14.28515625" style="1" customWidth="1"/>
    <col min="3" max="3" width="9.140625" style="1"/>
    <col min="4" max="4" width="21.5703125" style="97" customWidth="1"/>
    <col min="5" max="5" width="22.140625" style="97" customWidth="1"/>
    <col min="6" max="6" width="20.42578125" style="97" customWidth="1"/>
    <col min="7" max="7" width="18.42578125" style="97" customWidth="1"/>
    <col min="8" max="8" width="19.7109375" style="95" customWidth="1"/>
    <col min="9" max="9" width="14" style="95" bestFit="1" customWidth="1"/>
    <col min="10" max="10" width="11.85546875" style="95" bestFit="1" customWidth="1"/>
    <col min="11" max="12" width="12.85546875" style="95" customWidth="1"/>
    <col min="13" max="13" width="17.5703125" style="95" customWidth="1"/>
    <col min="14" max="14" width="17.5703125" style="95" bestFit="1" customWidth="1"/>
    <col min="15" max="15" width="21.140625" style="95" customWidth="1"/>
    <col min="16" max="16" width="13.42578125" style="18" bestFit="1" customWidth="1"/>
    <col min="17" max="16384" width="9.140625" style="1"/>
  </cols>
  <sheetData>
    <row r="1" spans="1:19" ht="23.25" customHeight="1">
      <c r="A1" s="413" t="s">
        <v>233</v>
      </c>
      <c r="B1" s="413"/>
      <c r="C1" s="413"/>
      <c r="D1" s="413"/>
      <c r="E1" s="413"/>
      <c r="F1" s="413"/>
      <c r="G1" s="413"/>
    </row>
    <row r="2" spans="1:19" ht="27.75" customHeight="1">
      <c r="A2" s="414" t="s">
        <v>171</v>
      </c>
      <c r="B2" s="414"/>
      <c r="C2" s="414"/>
      <c r="D2" s="414"/>
      <c r="E2" s="414"/>
      <c r="F2" s="414"/>
      <c r="G2" s="414"/>
    </row>
    <row r="3" spans="1:19">
      <c r="A3" s="415" t="s">
        <v>172</v>
      </c>
      <c r="B3" s="415"/>
      <c r="C3" s="415"/>
      <c r="D3" s="415"/>
      <c r="E3" s="415"/>
      <c r="F3" s="415"/>
      <c r="G3" s="415"/>
    </row>
    <row r="4" spans="1:19" ht="18.75" customHeight="1">
      <c r="A4" s="415"/>
      <c r="B4" s="415"/>
      <c r="C4" s="415"/>
      <c r="D4" s="415"/>
      <c r="E4" s="415"/>
      <c r="F4" s="415"/>
      <c r="G4" s="415"/>
    </row>
    <row r="5" spans="1:19">
      <c r="A5" s="416" t="s">
        <v>637</v>
      </c>
      <c r="B5" s="416"/>
      <c r="C5" s="416"/>
      <c r="D5" s="416"/>
      <c r="E5" s="416"/>
      <c r="F5" s="416"/>
      <c r="G5" s="416"/>
    </row>
    <row r="6" spans="1:19">
      <c r="A6" s="96"/>
      <c r="B6" s="96"/>
      <c r="C6" s="96"/>
      <c r="D6" s="96"/>
      <c r="E6" s="96"/>
      <c r="F6" s="96"/>
    </row>
    <row r="7" spans="1:19" ht="30" customHeight="1">
      <c r="A7" s="90" t="s">
        <v>242</v>
      </c>
      <c r="B7" s="403" t="s">
        <v>471</v>
      </c>
      <c r="C7" s="403"/>
      <c r="D7" s="403"/>
      <c r="E7" s="403"/>
      <c r="F7" s="98"/>
      <c r="G7" s="98"/>
    </row>
    <row r="8" spans="1:19" ht="30" customHeight="1">
      <c r="A8" s="89" t="s">
        <v>241</v>
      </c>
      <c r="B8" s="412" t="s">
        <v>243</v>
      </c>
      <c r="C8" s="412"/>
      <c r="D8" s="412"/>
      <c r="E8" s="412"/>
      <c r="F8" s="99"/>
      <c r="G8" s="99"/>
    </row>
    <row r="9" spans="1:19" ht="30" customHeight="1">
      <c r="A9" s="90" t="s">
        <v>244</v>
      </c>
      <c r="B9" s="403" t="s">
        <v>580</v>
      </c>
      <c r="C9" s="403"/>
      <c r="D9" s="403"/>
      <c r="E9" s="403"/>
      <c r="F9" s="98"/>
      <c r="G9" s="98"/>
    </row>
    <row r="10" spans="1:19" ht="30" customHeight="1">
      <c r="A10" s="89" t="s">
        <v>245</v>
      </c>
      <c r="B10" s="412" t="s">
        <v>660</v>
      </c>
      <c r="C10" s="412"/>
      <c r="D10" s="412"/>
      <c r="E10" s="412"/>
      <c r="F10" s="99"/>
      <c r="G10" s="99"/>
    </row>
    <row r="12" spans="1:19" ht="33.75" customHeight="1">
      <c r="A12" s="419" t="s">
        <v>173</v>
      </c>
      <c r="B12" s="419" t="s">
        <v>174</v>
      </c>
      <c r="C12" s="419" t="s">
        <v>175</v>
      </c>
      <c r="D12" s="417" t="s">
        <v>629</v>
      </c>
      <c r="E12" s="418"/>
      <c r="F12" s="417" t="s">
        <v>583</v>
      </c>
      <c r="G12" s="418"/>
    </row>
    <row r="13" spans="1:19" ht="53.25" customHeight="1">
      <c r="A13" s="420"/>
      <c r="B13" s="420"/>
      <c r="C13" s="420"/>
      <c r="D13" s="100" t="s">
        <v>305</v>
      </c>
      <c r="E13" s="100" t="s">
        <v>306</v>
      </c>
      <c r="F13" s="100" t="s">
        <v>307</v>
      </c>
      <c r="G13" s="100" t="s">
        <v>308</v>
      </c>
      <c r="Q13" s="101"/>
      <c r="R13" s="101"/>
      <c r="S13" s="101"/>
    </row>
    <row r="14" spans="1:19" ht="25.5">
      <c r="A14" s="102" t="s">
        <v>309</v>
      </c>
      <c r="B14" s="71" t="s">
        <v>16</v>
      </c>
      <c r="C14" s="71"/>
      <c r="D14" s="266">
        <v>-683485000</v>
      </c>
      <c r="E14" s="266">
        <v>4143940992</v>
      </c>
      <c r="F14" s="266">
        <v>2917483670</v>
      </c>
      <c r="G14" s="266">
        <v>9760083724</v>
      </c>
      <c r="H14" s="214"/>
      <c r="I14" s="214"/>
      <c r="J14" s="114"/>
      <c r="K14" s="114"/>
      <c r="L14" s="114"/>
      <c r="M14" s="114"/>
      <c r="N14" s="114"/>
      <c r="O14" s="114"/>
      <c r="P14" s="103"/>
      <c r="Q14" s="104"/>
    </row>
    <row r="15" spans="1:19" ht="25.5">
      <c r="A15" s="105" t="s">
        <v>310</v>
      </c>
      <c r="B15" s="71" t="s">
        <v>17</v>
      </c>
      <c r="C15" s="71"/>
      <c r="D15" s="267">
        <v>606804800</v>
      </c>
      <c r="E15" s="267">
        <v>1212732100</v>
      </c>
      <c r="F15" s="267">
        <v>126750000</v>
      </c>
      <c r="G15" s="267">
        <v>395750000</v>
      </c>
      <c r="H15" s="214"/>
      <c r="I15" s="114"/>
      <c r="J15" s="114"/>
      <c r="K15" s="114"/>
      <c r="L15" s="114"/>
      <c r="M15" s="114"/>
      <c r="N15" s="114"/>
      <c r="O15" s="114"/>
      <c r="P15" s="103"/>
      <c r="Q15" s="104"/>
    </row>
    <row r="16" spans="1:19" ht="25.5">
      <c r="A16" s="105" t="s">
        <v>311</v>
      </c>
      <c r="B16" s="71" t="s">
        <v>18</v>
      </c>
      <c r="C16" s="71"/>
      <c r="D16" s="267">
        <v>8113400</v>
      </c>
      <c r="E16" s="267">
        <v>24211892</v>
      </c>
      <c r="F16" s="267">
        <v>3932857</v>
      </c>
      <c r="G16" s="267">
        <v>147844911</v>
      </c>
      <c r="H16" s="214"/>
      <c r="I16" s="114"/>
      <c r="J16" s="114"/>
      <c r="K16" s="114"/>
      <c r="L16" s="114"/>
      <c r="M16" s="114"/>
      <c r="N16" s="114"/>
      <c r="O16" s="114"/>
      <c r="P16" s="103"/>
      <c r="Q16" s="104"/>
    </row>
    <row r="17" spans="1:19" ht="25.5">
      <c r="A17" s="105" t="s">
        <v>312</v>
      </c>
      <c r="B17" s="71" t="s">
        <v>27</v>
      </c>
      <c r="C17" s="71"/>
      <c r="D17" s="267">
        <v>-5776688490</v>
      </c>
      <c r="E17" s="267">
        <v>5400616728</v>
      </c>
      <c r="F17" s="267">
        <v>4659608733</v>
      </c>
      <c r="G17" s="267">
        <v>9916457508</v>
      </c>
      <c r="H17" s="214"/>
      <c r="I17" s="114"/>
      <c r="J17" s="114"/>
      <c r="K17" s="114"/>
      <c r="L17" s="114"/>
      <c r="M17" s="114"/>
      <c r="N17" s="114"/>
      <c r="O17" s="114"/>
      <c r="P17" s="103"/>
      <c r="Q17" s="104"/>
    </row>
    <row r="18" spans="1:19" ht="43.5" customHeight="1">
      <c r="A18" s="105" t="s">
        <v>313</v>
      </c>
      <c r="B18" s="71" t="s">
        <v>28</v>
      </c>
      <c r="C18" s="71"/>
      <c r="D18" s="267">
        <v>4478285290</v>
      </c>
      <c r="E18" s="267">
        <v>-2493619728</v>
      </c>
      <c r="F18" s="267">
        <v>-1872807920</v>
      </c>
      <c r="G18" s="267">
        <v>-699968695</v>
      </c>
      <c r="H18" s="214"/>
      <c r="I18" s="214"/>
      <c r="J18" s="114"/>
      <c r="K18" s="114"/>
      <c r="L18" s="114"/>
      <c r="M18" s="114"/>
      <c r="N18" s="114"/>
      <c r="O18" s="114"/>
      <c r="P18" s="103"/>
      <c r="Q18" s="104"/>
    </row>
    <row r="19" spans="1:19" ht="25.5">
      <c r="A19" s="105" t="s">
        <v>314</v>
      </c>
      <c r="B19" s="71" t="s">
        <v>29</v>
      </c>
      <c r="C19" s="71"/>
      <c r="D19" s="267"/>
      <c r="E19" s="267"/>
      <c r="F19" s="267"/>
      <c r="G19" s="267"/>
      <c r="J19" s="114"/>
      <c r="K19" s="114"/>
      <c r="L19" s="114"/>
      <c r="M19" s="114"/>
      <c r="N19" s="114"/>
      <c r="O19" s="114"/>
      <c r="P19" s="103"/>
      <c r="Q19" s="104"/>
    </row>
    <row r="20" spans="1:19" ht="40.5" customHeight="1">
      <c r="A20" s="105" t="s">
        <v>315</v>
      </c>
      <c r="B20" s="71" t="s">
        <v>30</v>
      </c>
      <c r="C20" s="71"/>
      <c r="D20" s="267"/>
      <c r="E20" s="267"/>
      <c r="F20" s="267"/>
      <c r="G20" s="267"/>
      <c r="J20" s="114"/>
      <c r="K20" s="114"/>
      <c r="L20" s="114"/>
      <c r="M20" s="114"/>
      <c r="N20" s="114"/>
      <c r="O20" s="114"/>
      <c r="P20" s="103"/>
      <c r="Q20" s="104"/>
    </row>
    <row r="21" spans="1:19" ht="25.5">
      <c r="A21" s="105" t="s">
        <v>316</v>
      </c>
      <c r="B21" s="71" t="s">
        <v>31</v>
      </c>
      <c r="C21" s="71"/>
      <c r="D21" s="267"/>
      <c r="E21" s="267"/>
      <c r="F21" s="267"/>
      <c r="G21" s="267"/>
      <c r="J21" s="114"/>
      <c r="K21" s="114"/>
      <c r="L21" s="114"/>
      <c r="M21" s="114"/>
      <c r="N21" s="114"/>
      <c r="O21" s="114"/>
      <c r="P21" s="103"/>
      <c r="Q21" s="104"/>
    </row>
    <row r="22" spans="1:19" ht="63.75">
      <c r="A22" s="105" t="s">
        <v>317</v>
      </c>
      <c r="B22" s="71" t="s">
        <v>32</v>
      </c>
      <c r="C22" s="71"/>
      <c r="D22" s="267"/>
      <c r="E22" s="267"/>
      <c r="F22" s="267"/>
      <c r="G22" s="267"/>
      <c r="J22" s="114"/>
      <c r="K22" s="114"/>
      <c r="L22" s="114"/>
      <c r="M22" s="114"/>
      <c r="N22" s="114"/>
      <c r="O22" s="114"/>
      <c r="P22" s="103"/>
      <c r="Q22" s="104"/>
    </row>
    <row r="23" spans="1:19" ht="25.5">
      <c r="A23" s="102" t="s">
        <v>318</v>
      </c>
      <c r="B23" s="71" t="s">
        <v>26</v>
      </c>
      <c r="C23" s="71"/>
      <c r="D23" s="266">
        <v>413423247</v>
      </c>
      <c r="E23" s="266">
        <v>902386280</v>
      </c>
      <c r="F23" s="266">
        <v>120490198</v>
      </c>
      <c r="G23" s="266">
        <v>394891472</v>
      </c>
      <c r="H23" s="214"/>
      <c r="I23" s="214"/>
      <c r="J23" s="114"/>
      <c r="K23" s="114"/>
      <c r="L23" s="114"/>
      <c r="M23" s="114"/>
      <c r="N23" s="114"/>
      <c r="O23" s="114"/>
      <c r="P23" s="103"/>
      <c r="Q23" s="104"/>
    </row>
    <row r="24" spans="1:19" ht="25.5">
      <c r="A24" s="105" t="s">
        <v>319</v>
      </c>
      <c r="B24" s="71" t="s">
        <v>25</v>
      </c>
      <c r="C24" s="71"/>
      <c r="D24" s="268">
        <v>413423247</v>
      </c>
      <c r="E24" s="268">
        <v>902386280</v>
      </c>
      <c r="F24" s="268">
        <v>120490198</v>
      </c>
      <c r="G24" s="268">
        <v>394891472</v>
      </c>
      <c r="H24" s="214"/>
      <c r="I24" s="214"/>
      <c r="J24" s="114"/>
      <c r="K24" s="114"/>
      <c r="L24" s="114"/>
      <c r="M24" s="114"/>
      <c r="N24" s="114"/>
      <c r="O24" s="114"/>
      <c r="P24" s="103"/>
      <c r="Q24" s="104"/>
    </row>
    <row r="25" spans="1:19" ht="51">
      <c r="A25" s="105" t="s">
        <v>320</v>
      </c>
      <c r="B25" s="71" t="s">
        <v>24</v>
      </c>
      <c r="C25" s="71"/>
      <c r="D25" s="267"/>
      <c r="E25" s="267"/>
      <c r="F25" s="267"/>
      <c r="G25" s="267"/>
      <c r="J25" s="114"/>
      <c r="K25" s="114"/>
      <c r="L25" s="114"/>
      <c r="M25" s="114"/>
      <c r="N25" s="114"/>
      <c r="O25" s="114"/>
      <c r="P25" s="103"/>
      <c r="Q25" s="104"/>
    </row>
    <row r="26" spans="1:19" ht="25.5" customHeight="1">
      <c r="A26" s="105" t="s">
        <v>321</v>
      </c>
      <c r="B26" s="71" t="s">
        <v>23</v>
      </c>
      <c r="C26" s="71"/>
      <c r="D26" s="267"/>
      <c r="E26" s="267"/>
      <c r="F26" s="267"/>
      <c r="G26" s="267"/>
      <c r="J26" s="114"/>
      <c r="K26" s="114"/>
      <c r="L26" s="114"/>
      <c r="M26" s="114"/>
      <c r="N26" s="114"/>
      <c r="O26" s="114"/>
      <c r="P26" s="103"/>
      <c r="Q26" s="104"/>
    </row>
    <row r="27" spans="1:19" ht="51">
      <c r="A27" s="105" t="s">
        <v>322</v>
      </c>
      <c r="B27" s="71" t="s">
        <v>22</v>
      </c>
      <c r="C27" s="71"/>
      <c r="D27" s="267"/>
      <c r="E27" s="267"/>
      <c r="F27" s="267"/>
      <c r="G27" s="267"/>
      <c r="J27" s="114"/>
      <c r="K27" s="114"/>
      <c r="L27" s="114"/>
      <c r="M27" s="114"/>
      <c r="N27" s="114"/>
      <c r="O27" s="114"/>
      <c r="P27" s="103"/>
      <c r="Q27" s="104"/>
    </row>
    <row r="28" spans="1:19" ht="25.5">
      <c r="A28" s="105" t="s">
        <v>323</v>
      </c>
      <c r="B28" s="71" t="s">
        <v>33</v>
      </c>
      <c r="C28" s="71"/>
      <c r="D28" s="267"/>
      <c r="E28" s="267"/>
      <c r="F28" s="267"/>
      <c r="G28" s="267"/>
      <c r="J28" s="114"/>
      <c r="K28" s="114"/>
      <c r="L28" s="114"/>
      <c r="M28" s="114"/>
      <c r="N28" s="114"/>
      <c r="O28" s="114"/>
      <c r="P28" s="103"/>
      <c r="Q28" s="104"/>
    </row>
    <row r="29" spans="1:19" ht="25.5">
      <c r="A29" s="102" t="s">
        <v>324</v>
      </c>
      <c r="B29" s="72" t="s">
        <v>34</v>
      </c>
      <c r="C29" s="72"/>
      <c r="D29" s="266">
        <v>640428186</v>
      </c>
      <c r="E29" s="266">
        <v>1753728813</v>
      </c>
      <c r="F29" s="266">
        <v>497964699</v>
      </c>
      <c r="G29" s="266">
        <v>1408773865</v>
      </c>
      <c r="H29" s="214"/>
      <c r="I29" s="214"/>
      <c r="J29" s="114"/>
      <c r="K29" s="114"/>
      <c r="L29" s="114"/>
      <c r="M29" s="114"/>
      <c r="N29" s="114"/>
      <c r="O29" s="114"/>
      <c r="P29" s="103"/>
      <c r="Q29" s="104"/>
    </row>
    <row r="30" spans="1:19" ht="25.5">
      <c r="A30" s="105" t="s">
        <v>325</v>
      </c>
      <c r="B30" s="71" t="s">
        <v>35</v>
      </c>
      <c r="C30" s="71"/>
      <c r="D30" s="267">
        <v>272510681</v>
      </c>
      <c r="E30" s="267">
        <v>768909594</v>
      </c>
      <c r="F30" s="267">
        <v>209647981</v>
      </c>
      <c r="G30" s="267">
        <v>553204839</v>
      </c>
      <c r="H30" s="214"/>
      <c r="I30" s="214"/>
      <c r="J30" s="114"/>
      <c r="K30" s="114"/>
      <c r="L30" s="114"/>
      <c r="M30" s="114"/>
      <c r="N30" s="114"/>
      <c r="O30" s="114"/>
      <c r="P30" s="103"/>
      <c r="Q30" s="104"/>
    </row>
    <row r="31" spans="1:19" ht="25.5">
      <c r="A31" s="105" t="s">
        <v>326</v>
      </c>
      <c r="B31" s="71" t="s">
        <v>36</v>
      </c>
      <c r="C31" s="71"/>
      <c r="D31" s="267">
        <v>167224718</v>
      </c>
      <c r="E31" s="267">
        <v>434997803</v>
      </c>
      <c r="F31" s="267">
        <v>112907550</v>
      </c>
      <c r="G31" s="267">
        <v>320490380</v>
      </c>
      <c r="H31" s="214"/>
      <c r="I31" s="214"/>
      <c r="J31" s="114"/>
      <c r="K31" s="114"/>
      <c r="L31" s="114"/>
      <c r="M31" s="114"/>
      <c r="N31" s="114"/>
      <c r="O31" s="114"/>
      <c r="P31" s="103"/>
      <c r="Q31" s="104"/>
      <c r="R31" s="101">
        <v>0</v>
      </c>
      <c r="S31" s="101">
        <v>0</v>
      </c>
    </row>
    <row r="32" spans="1:19" ht="25.5">
      <c r="A32" s="105" t="s">
        <v>327</v>
      </c>
      <c r="B32" s="71" t="s">
        <v>37</v>
      </c>
      <c r="C32" s="71"/>
      <c r="D32" s="267">
        <v>16500000</v>
      </c>
      <c r="E32" s="267">
        <v>49500000</v>
      </c>
      <c r="F32" s="267">
        <v>16500000</v>
      </c>
      <c r="G32" s="267">
        <v>49500000</v>
      </c>
      <c r="H32" s="214"/>
      <c r="I32" s="214"/>
      <c r="J32" s="114"/>
      <c r="K32" s="114"/>
      <c r="L32" s="114"/>
      <c r="M32" s="114"/>
      <c r="N32" s="114"/>
      <c r="O32" s="114"/>
      <c r="P32" s="103"/>
      <c r="Q32" s="104"/>
    </row>
    <row r="33" spans="1:17" ht="25.5">
      <c r="A33" s="105" t="s">
        <v>328</v>
      </c>
      <c r="B33" s="71" t="s">
        <v>38</v>
      </c>
      <c r="C33" s="71"/>
      <c r="D33" s="267">
        <v>49500000</v>
      </c>
      <c r="E33" s="267">
        <v>148500000</v>
      </c>
      <c r="F33" s="267">
        <v>49500000</v>
      </c>
      <c r="G33" s="267">
        <v>148500000</v>
      </c>
      <c r="H33" s="214"/>
      <c r="I33" s="214"/>
      <c r="J33" s="114"/>
      <c r="K33" s="114"/>
      <c r="L33" s="114"/>
      <c r="M33" s="114"/>
      <c r="N33" s="114"/>
      <c r="O33" s="114"/>
      <c r="P33" s="103"/>
      <c r="Q33" s="104"/>
    </row>
    <row r="34" spans="1:17" ht="25.5">
      <c r="A34" s="10" t="s">
        <v>329</v>
      </c>
      <c r="B34" s="71" t="s">
        <v>39</v>
      </c>
      <c r="C34" s="71"/>
      <c r="D34" s="267">
        <v>39600000</v>
      </c>
      <c r="E34" s="267">
        <v>118800000</v>
      </c>
      <c r="F34" s="267">
        <v>39600000</v>
      </c>
      <c r="G34" s="267">
        <v>118800000</v>
      </c>
      <c r="H34" s="214"/>
      <c r="I34" s="214"/>
      <c r="J34" s="114"/>
      <c r="K34" s="114"/>
      <c r="L34" s="114"/>
      <c r="M34" s="114"/>
      <c r="N34" s="114"/>
      <c r="O34" s="114"/>
      <c r="P34" s="103"/>
      <c r="Q34" s="104"/>
    </row>
    <row r="35" spans="1:17" ht="25.5">
      <c r="A35" s="105" t="s">
        <v>339</v>
      </c>
      <c r="B35" s="71">
        <v>20.6</v>
      </c>
      <c r="C35" s="71"/>
      <c r="D35" s="267">
        <v>45000000</v>
      </c>
      <c r="E35" s="267">
        <v>135000000</v>
      </c>
      <c r="F35" s="267">
        <v>45000000</v>
      </c>
      <c r="G35" s="267">
        <v>138387096</v>
      </c>
      <c r="H35" s="214"/>
      <c r="I35" s="214"/>
      <c r="J35" s="114"/>
      <c r="K35" s="114"/>
      <c r="L35" s="114"/>
      <c r="M35" s="114"/>
      <c r="N35" s="114"/>
      <c r="O35" s="114"/>
      <c r="P35" s="103"/>
      <c r="Q35" s="104"/>
    </row>
    <row r="36" spans="1:17" ht="25.5">
      <c r="A36" s="105" t="s">
        <v>466</v>
      </c>
      <c r="B36" s="71">
        <v>20.7</v>
      </c>
      <c r="C36" s="71"/>
      <c r="D36" s="267">
        <v>26099437</v>
      </c>
      <c r="E36" s="267">
        <v>26099437</v>
      </c>
      <c r="F36" s="267"/>
      <c r="G36" s="267"/>
      <c r="J36" s="114"/>
      <c r="K36" s="114"/>
      <c r="L36" s="114"/>
      <c r="M36" s="114"/>
      <c r="N36" s="114"/>
      <c r="O36" s="114"/>
      <c r="P36" s="103"/>
      <c r="Q36" s="104"/>
    </row>
    <row r="37" spans="1:17" ht="26.25" customHeight="1">
      <c r="A37" s="105" t="s">
        <v>467</v>
      </c>
      <c r="B37" s="71">
        <v>20.8</v>
      </c>
      <c r="C37" s="71"/>
      <c r="D37" s="267">
        <v>23863960</v>
      </c>
      <c r="E37" s="267">
        <v>71591860</v>
      </c>
      <c r="F37" s="267">
        <v>18437812</v>
      </c>
      <c r="G37" s="267">
        <v>68340172</v>
      </c>
      <c r="H37" s="214"/>
      <c r="I37" s="214"/>
      <c r="J37" s="114"/>
      <c r="K37" s="114"/>
      <c r="L37" s="114"/>
      <c r="M37" s="114"/>
      <c r="N37" s="114"/>
      <c r="O37" s="114"/>
      <c r="P37" s="103"/>
      <c r="Q37" s="104"/>
    </row>
    <row r="38" spans="1:17" ht="25.5">
      <c r="A38" s="105" t="s">
        <v>468</v>
      </c>
      <c r="B38" s="71">
        <v>20.9</v>
      </c>
      <c r="C38" s="71"/>
      <c r="D38" s="267"/>
      <c r="E38" s="267"/>
      <c r="F38" s="267"/>
      <c r="G38" s="267"/>
      <c r="J38" s="114"/>
      <c r="K38" s="114"/>
      <c r="L38" s="114"/>
      <c r="M38" s="114"/>
      <c r="N38" s="114"/>
      <c r="O38" s="114"/>
      <c r="P38" s="103"/>
      <c r="Q38" s="104"/>
    </row>
    <row r="39" spans="1:17" ht="25.5">
      <c r="A39" s="105" t="s">
        <v>469</v>
      </c>
      <c r="B39" s="106">
        <v>20.100000000000001</v>
      </c>
      <c r="C39" s="71"/>
      <c r="D39" s="267">
        <v>129390</v>
      </c>
      <c r="E39" s="267">
        <v>330119</v>
      </c>
      <c r="F39" s="267">
        <v>6371356</v>
      </c>
      <c r="G39" s="267">
        <v>11551378</v>
      </c>
      <c r="H39" s="214"/>
      <c r="I39" s="214"/>
      <c r="J39" s="114"/>
      <c r="K39" s="114"/>
      <c r="L39" s="114"/>
      <c r="M39" s="114"/>
      <c r="N39" s="114"/>
      <c r="O39" s="114"/>
      <c r="P39" s="103"/>
      <c r="Q39" s="104"/>
    </row>
    <row r="40" spans="1:17" ht="38.25" customHeight="1">
      <c r="A40" s="102" t="s">
        <v>330</v>
      </c>
      <c r="B40" s="107" t="s">
        <v>40</v>
      </c>
      <c r="C40" s="72"/>
      <c r="D40" s="266">
        <v>-1737336433</v>
      </c>
      <c r="E40" s="266">
        <v>1487825899</v>
      </c>
      <c r="F40" s="266">
        <v>2299028773</v>
      </c>
      <c r="G40" s="266">
        <v>7956418387</v>
      </c>
      <c r="H40" s="214"/>
      <c r="I40" s="214"/>
      <c r="J40" s="114"/>
      <c r="K40" s="114"/>
      <c r="L40" s="114"/>
      <c r="M40" s="114"/>
      <c r="N40" s="114"/>
      <c r="O40" s="114"/>
      <c r="P40" s="103"/>
      <c r="Q40" s="104"/>
    </row>
    <row r="41" spans="1:17" ht="25.5" customHeight="1">
      <c r="A41" s="102" t="s">
        <v>331</v>
      </c>
      <c r="B41" s="107" t="s">
        <v>41</v>
      </c>
      <c r="C41" s="72"/>
      <c r="D41" s="266"/>
      <c r="E41" s="266"/>
      <c r="F41" s="266"/>
      <c r="G41" s="266"/>
      <c r="J41" s="114"/>
      <c r="K41" s="114"/>
      <c r="L41" s="114"/>
      <c r="M41" s="114"/>
      <c r="N41" s="114"/>
      <c r="O41" s="114"/>
      <c r="P41" s="103"/>
      <c r="Q41" s="104"/>
    </row>
    <row r="42" spans="1:17" ht="25.5" customHeight="1">
      <c r="A42" s="105" t="s">
        <v>332</v>
      </c>
      <c r="B42" s="108" t="s">
        <v>42</v>
      </c>
      <c r="C42" s="71"/>
      <c r="D42" s="267"/>
      <c r="E42" s="267"/>
      <c r="F42" s="267"/>
      <c r="G42" s="267"/>
      <c r="J42" s="114"/>
      <c r="K42" s="114"/>
      <c r="L42" s="114"/>
      <c r="M42" s="114"/>
      <c r="N42" s="114"/>
      <c r="O42" s="114"/>
      <c r="P42" s="103"/>
      <c r="Q42" s="104"/>
    </row>
    <row r="43" spans="1:17" ht="25.5" customHeight="1">
      <c r="A43" s="105" t="s">
        <v>333</v>
      </c>
      <c r="B43" s="108" t="s">
        <v>43</v>
      </c>
      <c r="C43" s="71"/>
      <c r="D43" s="267"/>
      <c r="E43" s="267"/>
      <c r="F43" s="267"/>
      <c r="G43" s="267"/>
      <c r="J43" s="114"/>
      <c r="K43" s="114"/>
      <c r="L43" s="114"/>
      <c r="M43" s="114"/>
      <c r="N43" s="114"/>
      <c r="O43" s="114"/>
      <c r="P43" s="103"/>
      <c r="Q43" s="104"/>
    </row>
    <row r="44" spans="1:17" ht="25.5" customHeight="1">
      <c r="A44" s="102" t="s">
        <v>334</v>
      </c>
      <c r="B44" s="107" t="s">
        <v>21</v>
      </c>
      <c r="C44" s="72"/>
      <c r="D44" s="266">
        <v>-1737336433</v>
      </c>
      <c r="E44" s="266">
        <v>1487825899</v>
      </c>
      <c r="F44" s="266">
        <v>2299028773</v>
      </c>
      <c r="G44" s="266">
        <v>7956418387</v>
      </c>
      <c r="H44" s="214"/>
      <c r="I44" s="214"/>
      <c r="J44" s="114"/>
      <c r="K44" s="114"/>
      <c r="L44" s="114"/>
      <c r="M44" s="114"/>
      <c r="N44" s="114"/>
      <c r="O44" s="114"/>
      <c r="P44" s="103"/>
      <c r="Q44" s="104"/>
    </row>
    <row r="45" spans="1:17" ht="25.5">
      <c r="A45" s="105" t="s">
        <v>335</v>
      </c>
      <c r="B45" s="108" t="s">
        <v>20</v>
      </c>
      <c r="C45" s="71"/>
      <c r="D45" s="267">
        <v>-6215621723</v>
      </c>
      <c r="E45" s="267">
        <v>3981445627</v>
      </c>
      <c r="F45" s="267">
        <v>4171836693</v>
      </c>
      <c r="G45" s="267">
        <v>8656387082</v>
      </c>
      <c r="H45" s="214"/>
      <c r="I45" s="214"/>
      <c r="J45" s="114"/>
      <c r="K45" s="114"/>
      <c r="L45" s="114"/>
      <c r="M45" s="114"/>
      <c r="N45" s="114"/>
      <c r="O45" s="114"/>
      <c r="P45" s="103"/>
      <c r="Q45" s="104"/>
    </row>
    <row r="46" spans="1:17" ht="25.5">
      <c r="A46" s="105" t="s">
        <v>336</v>
      </c>
      <c r="B46" s="108" t="s">
        <v>19</v>
      </c>
      <c r="C46" s="71"/>
      <c r="D46" s="267">
        <v>4478285290</v>
      </c>
      <c r="E46" s="267">
        <v>-2493619728</v>
      </c>
      <c r="F46" s="267">
        <v>-1872807920</v>
      </c>
      <c r="G46" s="267">
        <v>-699968695</v>
      </c>
      <c r="H46" s="214"/>
      <c r="I46" s="214"/>
      <c r="J46" s="114"/>
      <c r="K46" s="114"/>
      <c r="L46" s="114"/>
      <c r="M46" s="114"/>
      <c r="N46" s="114"/>
      <c r="O46" s="114"/>
      <c r="P46" s="103"/>
      <c r="Q46" s="104"/>
    </row>
    <row r="47" spans="1:17" ht="25.5" customHeight="1">
      <c r="A47" s="102" t="s">
        <v>337</v>
      </c>
      <c r="B47" s="107" t="s">
        <v>44</v>
      </c>
      <c r="C47" s="72"/>
      <c r="D47" s="266"/>
      <c r="E47" s="266"/>
      <c r="F47" s="266"/>
      <c r="G47" s="266"/>
      <c r="J47" s="114"/>
      <c r="K47" s="114"/>
      <c r="L47" s="114"/>
      <c r="M47" s="114"/>
      <c r="N47" s="114"/>
      <c r="O47" s="114"/>
      <c r="P47" s="103"/>
      <c r="Q47" s="104"/>
    </row>
    <row r="48" spans="1:17" ht="25.5" customHeight="1">
      <c r="A48" s="102" t="s">
        <v>338</v>
      </c>
      <c r="B48" s="107" t="s">
        <v>45</v>
      </c>
      <c r="C48" s="72"/>
      <c r="D48" s="266">
        <v>-1737336433</v>
      </c>
      <c r="E48" s="266">
        <v>1487825899</v>
      </c>
      <c r="F48" s="266">
        <v>2299028773</v>
      </c>
      <c r="G48" s="266">
        <v>7956418387</v>
      </c>
      <c r="H48" s="214"/>
      <c r="I48" s="214"/>
      <c r="J48" s="114"/>
      <c r="K48" s="114"/>
      <c r="L48" s="114"/>
      <c r="M48" s="114"/>
      <c r="N48" s="114"/>
      <c r="O48" s="114"/>
      <c r="P48" s="103"/>
      <c r="Q48" s="104"/>
    </row>
    <row r="49" spans="1:16">
      <c r="A49" s="100"/>
      <c r="B49" s="100"/>
      <c r="C49" s="100"/>
      <c r="D49" s="100"/>
      <c r="E49" s="100"/>
      <c r="F49" s="100"/>
      <c r="G49" s="100"/>
      <c r="J49" s="114"/>
      <c r="K49" s="114"/>
      <c r="L49" s="114"/>
      <c r="M49" s="114">
        <v>0</v>
      </c>
      <c r="N49" s="114">
        <v>0</v>
      </c>
      <c r="O49" s="114">
        <v>0</v>
      </c>
    </row>
    <row r="51" spans="1:16" s="111" customFormat="1" ht="14.25">
      <c r="A51" s="19" t="s">
        <v>584</v>
      </c>
      <c r="B51" s="109"/>
      <c r="C51" s="20"/>
      <c r="D51" s="20"/>
      <c r="E51" s="21" t="s">
        <v>585</v>
      </c>
      <c r="F51" s="110"/>
      <c r="G51" s="110"/>
      <c r="H51" s="95"/>
      <c r="I51" s="95"/>
      <c r="J51" s="95"/>
      <c r="K51" s="95"/>
      <c r="L51" s="95"/>
      <c r="M51" s="95"/>
      <c r="N51" s="95"/>
      <c r="O51" s="95"/>
      <c r="P51" s="18"/>
    </row>
    <row r="52" spans="1:16" s="111" customFormat="1" ht="14.25">
      <c r="A52" s="109" t="s">
        <v>176</v>
      </c>
      <c r="B52" s="109"/>
      <c r="C52" s="20"/>
      <c r="D52" s="20"/>
      <c r="E52" s="20" t="s">
        <v>177</v>
      </c>
      <c r="F52" s="110"/>
      <c r="G52" s="110"/>
      <c r="H52" s="95"/>
      <c r="I52" s="95"/>
      <c r="J52" s="95"/>
      <c r="K52" s="95"/>
      <c r="L52" s="95"/>
      <c r="M52" s="95"/>
      <c r="N52" s="95"/>
      <c r="O52" s="95"/>
      <c r="P52" s="18"/>
    </row>
    <row r="53" spans="1:16" s="111" customFormat="1" ht="14.25">
      <c r="A53" s="109"/>
      <c r="B53" s="109"/>
      <c r="C53" s="20"/>
      <c r="D53" s="20"/>
      <c r="E53" s="20"/>
      <c r="F53" s="110"/>
      <c r="G53" s="110"/>
      <c r="H53" s="95"/>
      <c r="I53" s="95"/>
      <c r="J53" s="95"/>
      <c r="K53" s="95"/>
      <c r="L53" s="95"/>
      <c r="M53" s="95"/>
      <c r="N53" s="95"/>
      <c r="O53" s="95"/>
      <c r="P53" s="18"/>
    </row>
    <row r="54" spans="1:16" s="111" customFormat="1" ht="14.25">
      <c r="A54" s="109"/>
      <c r="B54" s="109"/>
      <c r="C54" s="20"/>
      <c r="D54" s="20"/>
      <c r="E54" s="20"/>
      <c r="F54" s="110"/>
      <c r="G54" s="110"/>
      <c r="H54" s="95"/>
      <c r="I54" s="95"/>
      <c r="J54" s="95"/>
      <c r="K54" s="95"/>
      <c r="L54" s="95"/>
      <c r="M54" s="95"/>
      <c r="N54" s="95"/>
      <c r="O54" s="95"/>
      <c r="P54" s="18"/>
    </row>
    <row r="55" spans="1:16" s="111" customFormat="1" ht="14.25">
      <c r="A55" s="109"/>
      <c r="B55" s="109"/>
      <c r="C55" s="20"/>
      <c r="D55" s="20"/>
      <c r="E55" s="20"/>
      <c r="F55" s="110"/>
      <c r="G55" s="110"/>
      <c r="H55" s="95"/>
      <c r="I55" s="95"/>
      <c r="J55" s="95"/>
      <c r="K55" s="95"/>
      <c r="L55" s="95"/>
      <c r="M55" s="95"/>
      <c r="N55" s="95"/>
      <c r="O55" s="95"/>
      <c r="P55" s="18"/>
    </row>
    <row r="56" spans="1:16" s="111" customFormat="1" ht="14.25">
      <c r="A56" s="109"/>
      <c r="B56" s="109"/>
      <c r="C56" s="20"/>
      <c r="D56" s="20"/>
      <c r="E56" s="20"/>
      <c r="F56" s="110"/>
      <c r="G56" s="110"/>
      <c r="H56" s="95"/>
      <c r="I56" s="95"/>
      <c r="J56" s="95"/>
      <c r="K56" s="95"/>
      <c r="L56" s="95"/>
      <c r="M56" s="95"/>
      <c r="N56" s="95"/>
      <c r="O56" s="95"/>
      <c r="P56" s="18"/>
    </row>
    <row r="57" spans="1:16" s="111" customFormat="1" ht="14.25">
      <c r="A57" s="109"/>
      <c r="B57" s="109"/>
      <c r="C57" s="20"/>
      <c r="D57" s="20"/>
      <c r="E57" s="20"/>
      <c r="F57" s="110"/>
      <c r="G57" s="110"/>
      <c r="H57" s="95"/>
      <c r="I57" s="95"/>
      <c r="J57" s="95"/>
      <c r="K57" s="95"/>
      <c r="L57" s="95"/>
      <c r="M57" s="95"/>
      <c r="N57" s="95"/>
      <c r="O57" s="95"/>
      <c r="P57" s="18"/>
    </row>
    <row r="58" spans="1:16" s="111" customFormat="1" ht="14.25">
      <c r="A58" s="109"/>
      <c r="B58" s="109"/>
      <c r="C58" s="20"/>
      <c r="D58" s="20"/>
      <c r="E58" s="20"/>
      <c r="F58" s="110"/>
      <c r="G58" s="110"/>
      <c r="H58" s="95"/>
      <c r="I58" s="95"/>
      <c r="J58" s="95"/>
      <c r="K58" s="95"/>
      <c r="L58" s="95"/>
      <c r="M58" s="95"/>
      <c r="N58" s="95"/>
      <c r="O58" s="95"/>
      <c r="P58" s="18"/>
    </row>
    <row r="59" spans="1:16" s="111" customFormat="1" ht="14.25">
      <c r="A59" s="22"/>
      <c r="B59" s="22"/>
      <c r="C59" s="20"/>
      <c r="D59" s="20"/>
      <c r="E59" s="23"/>
      <c r="F59" s="112"/>
      <c r="G59" s="110"/>
      <c r="H59" s="95"/>
      <c r="I59" s="95"/>
      <c r="J59" s="95"/>
      <c r="K59" s="95"/>
      <c r="L59" s="95"/>
      <c r="M59" s="95"/>
      <c r="N59" s="95"/>
      <c r="O59" s="95"/>
      <c r="P59" s="18"/>
    </row>
    <row r="60" spans="1:16" s="111" customFormat="1" ht="14.25">
      <c r="A60" s="19" t="s">
        <v>236</v>
      </c>
      <c r="B60" s="109"/>
      <c r="C60" s="20"/>
      <c r="D60" s="20"/>
      <c r="E60" s="21" t="s">
        <v>472</v>
      </c>
      <c r="F60" s="110"/>
      <c r="G60" s="110"/>
      <c r="H60" s="95"/>
      <c r="I60" s="95"/>
      <c r="J60" s="95"/>
      <c r="K60" s="95"/>
      <c r="L60" s="95"/>
      <c r="M60" s="95"/>
      <c r="N60" s="95"/>
      <c r="O60" s="95"/>
      <c r="P60" s="18"/>
    </row>
    <row r="61" spans="1:16" s="111" customFormat="1" ht="14.25">
      <c r="A61" s="19" t="s">
        <v>567</v>
      </c>
      <c r="B61" s="109"/>
      <c r="C61" s="20"/>
      <c r="D61" s="20"/>
      <c r="E61" s="21"/>
      <c r="F61" s="110"/>
      <c r="G61" s="110"/>
      <c r="H61" s="95"/>
      <c r="I61" s="95"/>
      <c r="J61" s="95"/>
      <c r="K61" s="95"/>
      <c r="L61" s="95"/>
      <c r="M61" s="95"/>
      <c r="N61" s="95"/>
      <c r="O61" s="95"/>
      <c r="P61" s="18"/>
    </row>
    <row r="62" spans="1:16" s="111" customFormat="1" ht="14.25">
      <c r="A62" s="1" t="s">
        <v>237</v>
      </c>
      <c r="B62" s="109"/>
      <c r="C62" s="20"/>
      <c r="D62" s="20"/>
      <c r="E62" s="20"/>
      <c r="F62" s="110"/>
      <c r="G62" s="110"/>
      <c r="H62" s="95"/>
      <c r="I62" s="95"/>
      <c r="J62" s="95"/>
      <c r="K62" s="95"/>
      <c r="L62" s="95"/>
      <c r="M62" s="95"/>
      <c r="N62" s="95"/>
      <c r="O62" s="95"/>
      <c r="P62" s="18"/>
    </row>
    <row r="63" spans="1:16">
      <c r="A63" s="97"/>
      <c r="B63" s="97"/>
      <c r="D63" s="1"/>
      <c r="E63" s="113"/>
      <c r="F63" s="1"/>
      <c r="G63" s="1"/>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topLeftCell="A48" zoomScale="90" zoomScaleNormal="100" zoomScaleSheetLayoutView="90" workbookViewId="0">
      <selection activeCell="A48" sqref="A1:XFD1048576"/>
    </sheetView>
  </sheetViews>
  <sheetFormatPr defaultColWidth="9.140625" defaultRowHeight="12.75"/>
  <cols>
    <col min="1" max="1" width="56" style="18" customWidth="1"/>
    <col min="2" max="2" width="10.28515625" style="18" customWidth="1"/>
    <col min="3" max="3" width="13.42578125" style="18" customWidth="1"/>
    <col min="4" max="4" width="29.85546875" style="18" customWidth="1"/>
    <col min="5" max="5" width="31.28515625" style="373" customWidth="1"/>
    <col min="6" max="6" width="24.5703125" style="115" hidden="1" customWidth="1"/>
    <col min="7" max="7" width="32.5703125" style="18" hidden="1" customWidth="1"/>
    <col min="8" max="8" width="6" style="18" customWidth="1"/>
    <col min="9" max="10" width="23.85546875" style="18" bestFit="1" customWidth="1"/>
    <col min="11" max="11" width="13.5703125" style="18" bestFit="1" customWidth="1"/>
    <col min="12" max="16384" width="9.140625" style="18"/>
  </cols>
  <sheetData>
    <row r="1" spans="1:12" ht="27" customHeight="1">
      <c r="A1" s="423" t="s">
        <v>234</v>
      </c>
      <c r="B1" s="423"/>
      <c r="C1" s="423"/>
      <c r="D1" s="423"/>
      <c r="E1" s="423"/>
    </row>
    <row r="2" spans="1:12" ht="35.25" customHeight="1">
      <c r="A2" s="424" t="s">
        <v>171</v>
      </c>
      <c r="B2" s="424"/>
      <c r="C2" s="424"/>
      <c r="D2" s="424"/>
      <c r="E2" s="424"/>
    </row>
    <row r="3" spans="1:12">
      <c r="A3" s="425" t="s">
        <v>178</v>
      </c>
      <c r="B3" s="425"/>
      <c r="C3" s="425"/>
      <c r="D3" s="425"/>
      <c r="E3" s="425"/>
    </row>
    <row r="4" spans="1:12" ht="19.5" customHeight="1">
      <c r="A4" s="425"/>
      <c r="B4" s="425"/>
      <c r="C4" s="425"/>
      <c r="D4" s="425"/>
      <c r="E4" s="425"/>
    </row>
    <row r="5" spans="1:12">
      <c r="A5" s="426" t="s">
        <v>637</v>
      </c>
      <c r="B5" s="426"/>
      <c r="C5" s="426"/>
      <c r="D5" s="426"/>
      <c r="E5" s="426"/>
    </row>
    <row r="6" spans="1:12">
      <c r="A6" s="304"/>
      <c r="B6" s="304"/>
      <c r="C6" s="304"/>
      <c r="D6" s="304"/>
      <c r="E6" s="358"/>
    </row>
    <row r="7" spans="1:12" ht="30" customHeight="1">
      <c r="A7" s="299" t="s">
        <v>242</v>
      </c>
      <c r="B7" s="403" t="s">
        <v>471</v>
      </c>
      <c r="C7" s="403"/>
      <c r="D7" s="403"/>
      <c r="E7" s="403"/>
    </row>
    <row r="8" spans="1:12" ht="30" customHeight="1">
      <c r="A8" s="302" t="s">
        <v>241</v>
      </c>
      <c r="B8" s="412" t="s">
        <v>243</v>
      </c>
      <c r="C8" s="412"/>
      <c r="D8" s="412"/>
      <c r="E8" s="412"/>
    </row>
    <row r="9" spans="1:12" ht="30" customHeight="1">
      <c r="A9" s="299" t="s">
        <v>244</v>
      </c>
      <c r="B9" s="403" t="s">
        <v>580</v>
      </c>
      <c r="C9" s="403"/>
      <c r="D9" s="403"/>
      <c r="E9" s="403"/>
    </row>
    <row r="10" spans="1:12" ht="30" customHeight="1">
      <c r="A10" s="302" t="s">
        <v>245</v>
      </c>
      <c r="B10" s="412" t="s">
        <v>660</v>
      </c>
      <c r="C10" s="412"/>
      <c r="D10" s="412"/>
      <c r="E10" s="412"/>
    </row>
    <row r="12" spans="1:12" s="1" customFormat="1" ht="41.25" customHeight="1">
      <c r="A12" s="100" t="s">
        <v>173</v>
      </c>
      <c r="B12" s="100" t="s">
        <v>174</v>
      </c>
      <c r="C12" s="116" t="s">
        <v>175</v>
      </c>
      <c r="D12" s="116" t="s">
        <v>634</v>
      </c>
      <c r="E12" s="359" t="s">
        <v>632</v>
      </c>
      <c r="F12" s="117"/>
      <c r="G12" s="18"/>
      <c r="H12" s="18"/>
      <c r="I12" s="18"/>
      <c r="J12" s="18"/>
      <c r="K12" s="18"/>
      <c r="L12" s="18"/>
    </row>
    <row r="13" spans="1:12" s="1" customFormat="1" ht="25.5">
      <c r="A13" s="334" t="s">
        <v>347</v>
      </c>
      <c r="B13" s="335" t="s">
        <v>46</v>
      </c>
      <c r="C13" s="336"/>
      <c r="D13" s="337"/>
      <c r="E13" s="360"/>
      <c r="F13" s="117"/>
      <c r="G13" s="18"/>
      <c r="H13" s="18"/>
      <c r="I13" s="18"/>
      <c r="J13" s="18"/>
      <c r="K13" s="18"/>
      <c r="L13" s="18"/>
    </row>
    <row r="14" spans="1:12" s="1" customFormat="1" ht="25.5">
      <c r="A14" s="334" t="s">
        <v>348</v>
      </c>
      <c r="B14" s="335" t="s">
        <v>0</v>
      </c>
      <c r="C14" s="338"/>
      <c r="D14" s="339">
        <v>7408054111</v>
      </c>
      <c r="E14" s="361">
        <v>19984133922</v>
      </c>
      <c r="F14" s="118"/>
      <c r="G14" s="18"/>
      <c r="H14" s="119"/>
      <c r="I14" s="119"/>
      <c r="J14" s="18"/>
      <c r="K14" s="18"/>
      <c r="L14" s="18"/>
    </row>
    <row r="15" spans="1:12" s="1" customFormat="1" ht="25.5">
      <c r="A15" s="340" t="s">
        <v>349</v>
      </c>
      <c r="B15" s="341" t="s">
        <v>47</v>
      </c>
      <c r="C15" s="71"/>
      <c r="D15" s="268">
        <v>7408054111</v>
      </c>
      <c r="E15" s="362">
        <v>19984133922</v>
      </c>
      <c r="F15" s="118"/>
      <c r="G15" s="18"/>
      <c r="H15" s="119"/>
      <c r="I15" s="119"/>
      <c r="J15" s="18"/>
      <c r="K15" s="18"/>
      <c r="L15" s="18"/>
    </row>
    <row r="16" spans="1:12" s="1" customFormat="1" ht="25.5">
      <c r="A16" s="340" t="s">
        <v>350</v>
      </c>
      <c r="B16" s="341" t="s">
        <v>48</v>
      </c>
      <c r="C16" s="71"/>
      <c r="D16" s="268"/>
      <c r="E16" s="362"/>
      <c r="F16" s="118"/>
      <c r="G16" s="18"/>
      <c r="H16" s="119"/>
      <c r="I16" s="119"/>
      <c r="J16" s="18"/>
      <c r="K16" s="18"/>
      <c r="L16" s="18"/>
    </row>
    <row r="17" spans="1:12" s="1" customFormat="1" ht="25.5">
      <c r="A17" s="334" t="s">
        <v>351</v>
      </c>
      <c r="B17" s="335" t="s">
        <v>1</v>
      </c>
      <c r="C17" s="72"/>
      <c r="D17" s="342">
        <v>89875256800</v>
      </c>
      <c r="E17" s="363">
        <v>82827485000</v>
      </c>
      <c r="F17" s="118"/>
      <c r="G17" s="18"/>
      <c r="H17" s="119"/>
      <c r="I17" s="119"/>
      <c r="J17" s="18"/>
      <c r="K17" s="18"/>
      <c r="L17" s="18"/>
    </row>
    <row r="18" spans="1:12" s="1" customFormat="1" ht="25.5">
      <c r="A18" s="340" t="s">
        <v>352</v>
      </c>
      <c r="B18" s="341" t="s">
        <v>2</v>
      </c>
      <c r="C18" s="71"/>
      <c r="D18" s="268">
        <v>89875256800</v>
      </c>
      <c r="E18" s="362">
        <v>82827485000</v>
      </c>
      <c r="F18" s="118"/>
      <c r="G18" s="18"/>
      <c r="H18" s="119"/>
      <c r="I18" s="119"/>
      <c r="J18" s="18"/>
      <c r="K18" s="18"/>
      <c r="L18" s="18"/>
    </row>
    <row r="19" spans="1:12" s="1" customFormat="1" ht="25.5">
      <c r="A19" s="340" t="s">
        <v>284</v>
      </c>
      <c r="B19" s="341">
        <v>121.1</v>
      </c>
      <c r="C19" s="71"/>
      <c r="D19" s="268">
        <v>89875256800</v>
      </c>
      <c r="E19" s="362">
        <v>82827485000</v>
      </c>
      <c r="F19" s="118"/>
      <c r="G19" s="18"/>
      <c r="H19" s="119"/>
      <c r="I19" s="119"/>
      <c r="J19" s="18"/>
      <c r="K19" s="18"/>
      <c r="L19" s="18"/>
    </row>
    <row r="20" spans="1:12" s="1" customFormat="1" ht="25.5">
      <c r="A20" s="340" t="s">
        <v>285</v>
      </c>
      <c r="B20" s="341">
        <v>121.2</v>
      </c>
      <c r="C20" s="71"/>
      <c r="D20" s="268"/>
      <c r="E20" s="362"/>
      <c r="F20" s="118"/>
      <c r="G20" s="18"/>
      <c r="H20" s="119"/>
      <c r="I20" s="119"/>
      <c r="J20" s="18"/>
      <c r="K20" s="18"/>
      <c r="L20" s="18"/>
    </row>
    <row r="21" spans="1:12" s="1" customFormat="1" ht="25.5">
      <c r="A21" s="340" t="s">
        <v>286</v>
      </c>
      <c r="B21" s="341">
        <v>121.3</v>
      </c>
      <c r="C21" s="71"/>
      <c r="D21" s="268"/>
      <c r="E21" s="362"/>
      <c r="F21" s="118"/>
      <c r="G21" s="18"/>
      <c r="H21" s="119"/>
      <c r="I21" s="119"/>
      <c r="J21" s="18"/>
      <c r="K21" s="18"/>
      <c r="L21" s="18"/>
    </row>
    <row r="22" spans="1:12" s="1" customFormat="1" ht="25.5">
      <c r="A22" s="340" t="s">
        <v>287</v>
      </c>
      <c r="B22" s="341">
        <v>121.4</v>
      </c>
      <c r="C22" s="71"/>
      <c r="D22" s="268"/>
      <c r="E22" s="362"/>
      <c r="F22" s="118"/>
      <c r="G22" s="18"/>
      <c r="H22" s="119"/>
      <c r="I22" s="119"/>
      <c r="J22" s="18"/>
      <c r="K22" s="18"/>
      <c r="L22" s="18"/>
    </row>
    <row r="23" spans="1:12" s="1" customFormat="1" ht="25.5">
      <c r="A23" s="340" t="s">
        <v>353</v>
      </c>
      <c r="B23" s="341" t="s">
        <v>49</v>
      </c>
      <c r="C23" s="343"/>
      <c r="D23" s="268"/>
      <c r="E23" s="362"/>
      <c r="F23" s="118"/>
      <c r="G23" s="18"/>
      <c r="H23" s="119"/>
      <c r="I23" s="119"/>
      <c r="J23" s="18"/>
      <c r="K23" s="18"/>
      <c r="L23" s="18"/>
    </row>
    <row r="24" spans="1:12" s="1" customFormat="1" ht="25.5">
      <c r="A24" s="334" t="s">
        <v>354</v>
      </c>
      <c r="B24" s="344" t="s">
        <v>3</v>
      </c>
      <c r="C24" s="338"/>
      <c r="D24" s="342">
        <v>14100000</v>
      </c>
      <c r="E24" s="363">
        <v>5442215000</v>
      </c>
      <c r="F24" s="118"/>
      <c r="G24" s="18"/>
      <c r="H24" s="119"/>
      <c r="I24" s="119"/>
      <c r="J24" s="18"/>
      <c r="K24" s="18"/>
      <c r="L24" s="18"/>
    </row>
    <row r="25" spans="1:12" s="1" customFormat="1" ht="25.5">
      <c r="A25" s="340" t="s">
        <v>355</v>
      </c>
      <c r="B25" s="341" t="s">
        <v>4</v>
      </c>
      <c r="C25" s="343"/>
      <c r="D25" s="268"/>
      <c r="E25" s="362">
        <v>5246815000</v>
      </c>
      <c r="F25" s="118"/>
      <c r="G25" s="18"/>
      <c r="H25" s="119"/>
      <c r="I25" s="119"/>
      <c r="J25" s="18"/>
      <c r="K25" s="18"/>
      <c r="L25" s="18"/>
    </row>
    <row r="26" spans="1:12" s="1" customFormat="1" ht="25.5">
      <c r="A26" s="340" t="s">
        <v>356</v>
      </c>
      <c r="B26" s="345" t="s">
        <v>246</v>
      </c>
      <c r="C26" s="343"/>
      <c r="D26" s="268"/>
      <c r="E26" s="362"/>
      <c r="F26" s="118"/>
      <c r="G26" s="18"/>
      <c r="H26" s="119"/>
      <c r="I26" s="119"/>
      <c r="J26" s="18"/>
      <c r="K26" s="18"/>
      <c r="L26" s="18"/>
    </row>
    <row r="27" spans="1:12" s="1" customFormat="1" ht="25.5">
      <c r="A27" s="340" t="s">
        <v>357</v>
      </c>
      <c r="B27" s="341" t="s">
        <v>50</v>
      </c>
      <c r="C27" s="71"/>
      <c r="D27" s="268">
        <v>14100000</v>
      </c>
      <c r="E27" s="362">
        <v>195400000</v>
      </c>
      <c r="F27" s="118"/>
      <c r="G27" s="18"/>
      <c r="H27" s="119"/>
      <c r="I27" s="119"/>
      <c r="J27" s="18"/>
      <c r="K27" s="18"/>
      <c r="L27" s="18"/>
    </row>
    <row r="28" spans="1:12" s="1" customFormat="1" ht="25.5">
      <c r="A28" s="340" t="s">
        <v>358</v>
      </c>
      <c r="B28" s="341" t="s">
        <v>51</v>
      </c>
      <c r="C28" s="71"/>
      <c r="D28" s="268"/>
      <c r="E28" s="362"/>
      <c r="F28" s="118"/>
      <c r="G28" s="18"/>
      <c r="H28" s="119"/>
      <c r="I28" s="119"/>
      <c r="J28" s="18"/>
      <c r="K28" s="18"/>
      <c r="L28" s="18"/>
    </row>
    <row r="29" spans="1:12" s="1" customFormat="1" ht="42" customHeight="1">
      <c r="A29" s="340" t="s">
        <v>359</v>
      </c>
      <c r="B29" s="341" t="s">
        <v>247</v>
      </c>
      <c r="C29" s="71"/>
      <c r="D29" s="268"/>
      <c r="E29" s="362"/>
      <c r="F29" s="118"/>
      <c r="G29" s="18"/>
      <c r="H29" s="119"/>
      <c r="I29" s="119"/>
      <c r="J29" s="18"/>
      <c r="K29" s="18"/>
      <c r="L29" s="18"/>
    </row>
    <row r="30" spans="1:12" s="1" customFormat="1" ht="25.5">
      <c r="A30" s="340" t="s">
        <v>360</v>
      </c>
      <c r="B30" s="341" t="s">
        <v>52</v>
      </c>
      <c r="C30" s="71"/>
      <c r="D30" s="268">
        <v>14100000</v>
      </c>
      <c r="E30" s="362">
        <v>195400000</v>
      </c>
      <c r="F30" s="118"/>
      <c r="G30" s="18"/>
      <c r="H30" s="119"/>
      <c r="I30" s="119"/>
      <c r="J30" s="18"/>
      <c r="K30" s="18"/>
      <c r="L30" s="18"/>
    </row>
    <row r="31" spans="1:12" s="1" customFormat="1" ht="25.5">
      <c r="A31" s="340" t="s">
        <v>361</v>
      </c>
      <c r="B31" s="341" t="s">
        <v>53</v>
      </c>
      <c r="C31" s="71"/>
      <c r="D31" s="268"/>
      <c r="E31" s="362"/>
      <c r="F31" s="118"/>
      <c r="G31" s="18"/>
      <c r="H31" s="119"/>
      <c r="I31" s="119"/>
      <c r="J31" s="18"/>
      <c r="K31" s="18"/>
      <c r="L31" s="18"/>
    </row>
    <row r="32" spans="1:12" s="1" customFormat="1" ht="25.5">
      <c r="A32" s="340" t="s">
        <v>362</v>
      </c>
      <c r="B32" s="341" t="s">
        <v>54</v>
      </c>
      <c r="C32" s="71"/>
      <c r="D32" s="268"/>
      <c r="E32" s="362"/>
      <c r="F32" s="118"/>
      <c r="G32" s="18"/>
      <c r="H32" s="119"/>
      <c r="I32" s="119"/>
      <c r="J32" s="18"/>
      <c r="K32" s="18"/>
      <c r="L32" s="18"/>
    </row>
    <row r="33" spans="1:12" s="1" customFormat="1" ht="25.5">
      <c r="A33" s="334" t="s">
        <v>363</v>
      </c>
      <c r="B33" s="335" t="s">
        <v>55</v>
      </c>
      <c r="C33" s="72"/>
      <c r="D33" s="346">
        <v>97297410911</v>
      </c>
      <c r="E33" s="364">
        <v>108253833922</v>
      </c>
      <c r="F33" s="118"/>
      <c r="G33" s="18"/>
      <c r="H33" s="119"/>
      <c r="I33" s="119"/>
      <c r="J33" s="18"/>
      <c r="K33" s="18"/>
      <c r="L33" s="18"/>
    </row>
    <row r="34" spans="1:12" s="1" customFormat="1" ht="25.5">
      <c r="A34" s="334" t="s">
        <v>364</v>
      </c>
      <c r="B34" s="335" t="s">
        <v>56</v>
      </c>
      <c r="C34" s="72"/>
      <c r="D34" s="268"/>
      <c r="E34" s="363"/>
      <c r="F34" s="118"/>
      <c r="G34" s="18"/>
      <c r="H34" s="119"/>
      <c r="I34" s="119"/>
      <c r="J34" s="18"/>
      <c r="K34" s="18"/>
      <c r="L34" s="18"/>
    </row>
    <row r="35" spans="1:12" s="1" customFormat="1" ht="25.5">
      <c r="A35" s="340" t="s">
        <v>365</v>
      </c>
      <c r="B35" s="341" t="s">
        <v>6</v>
      </c>
      <c r="C35" s="71"/>
      <c r="D35" s="268"/>
      <c r="E35" s="362"/>
      <c r="F35" s="118"/>
      <c r="G35" s="18"/>
      <c r="H35" s="119"/>
      <c r="I35" s="119"/>
      <c r="J35" s="18"/>
      <c r="K35" s="18"/>
      <c r="L35" s="18"/>
    </row>
    <row r="36" spans="1:12" s="1" customFormat="1" ht="25.5">
      <c r="A36" s="340" t="s">
        <v>366</v>
      </c>
      <c r="B36" s="341" t="s">
        <v>7</v>
      </c>
      <c r="C36" s="71"/>
      <c r="D36" s="268">
        <v>3789145000</v>
      </c>
      <c r="E36" s="362">
        <v>15416895000</v>
      </c>
      <c r="F36" s="118"/>
      <c r="G36" s="18"/>
      <c r="H36" s="119"/>
      <c r="I36" s="119"/>
      <c r="J36" s="18"/>
      <c r="K36" s="18"/>
      <c r="L36" s="18"/>
    </row>
    <row r="37" spans="1:12" s="1" customFormat="1" ht="51">
      <c r="A37" s="340" t="s">
        <v>367</v>
      </c>
      <c r="B37" s="341" t="s">
        <v>57</v>
      </c>
      <c r="C37" s="71"/>
      <c r="D37" s="268">
        <v>8885791</v>
      </c>
      <c r="E37" s="362">
        <v>72118344</v>
      </c>
      <c r="F37" s="118"/>
      <c r="G37" s="18"/>
      <c r="H37" s="119"/>
      <c r="I37" s="119"/>
      <c r="J37" s="18"/>
      <c r="K37" s="18"/>
      <c r="L37" s="18"/>
    </row>
    <row r="38" spans="1:12" s="1" customFormat="1" ht="25.5">
      <c r="A38" s="340" t="s">
        <v>368</v>
      </c>
      <c r="B38" s="341" t="s">
        <v>8</v>
      </c>
      <c r="C38" s="71"/>
      <c r="D38" s="267">
        <v>1209961</v>
      </c>
      <c r="E38" s="365">
        <v>7297539</v>
      </c>
      <c r="F38" s="118"/>
      <c r="G38" s="18"/>
      <c r="H38" s="119"/>
      <c r="I38" s="119"/>
      <c r="J38" s="18"/>
      <c r="K38" s="18"/>
      <c r="L38" s="18"/>
    </row>
    <row r="39" spans="1:12" s="1" customFormat="1" ht="25.5">
      <c r="A39" s="340" t="s">
        <v>369</v>
      </c>
      <c r="B39" s="341" t="s">
        <v>9</v>
      </c>
      <c r="C39" s="71"/>
      <c r="D39" s="268"/>
      <c r="E39" s="362"/>
      <c r="F39" s="118"/>
      <c r="G39" s="18"/>
      <c r="H39" s="119"/>
      <c r="I39" s="119"/>
      <c r="J39" s="18"/>
      <c r="K39" s="18"/>
      <c r="L39" s="18"/>
    </row>
    <row r="40" spans="1:12" s="1" customFormat="1" ht="25.5">
      <c r="A40" s="340" t="s">
        <v>370</v>
      </c>
      <c r="B40" s="341" t="s">
        <v>58</v>
      </c>
      <c r="C40" s="71"/>
      <c r="D40" s="268">
        <v>118865347</v>
      </c>
      <c r="E40" s="362">
        <v>126192779</v>
      </c>
      <c r="F40" s="118"/>
      <c r="G40" s="18"/>
      <c r="H40" s="119"/>
      <c r="I40" s="119"/>
      <c r="J40" s="18"/>
      <c r="K40" s="18"/>
      <c r="L40" s="18"/>
    </row>
    <row r="41" spans="1:12" s="1" customFormat="1" ht="25.5">
      <c r="A41" s="340" t="s">
        <v>371</v>
      </c>
      <c r="B41" s="341" t="s">
        <v>59</v>
      </c>
      <c r="C41" s="71"/>
      <c r="D41" s="268">
        <v>621704839</v>
      </c>
      <c r="E41" s="362">
        <v>643888491</v>
      </c>
      <c r="F41" s="118"/>
      <c r="G41" s="18"/>
      <c r="H41" s="119"/>
      <c r="I41" s="119"/>
      <c r="J41" s="18"/>
      <c r="K41" s="18"/>
      <c r="L41" s="18"/>
    </row>
    <row r="42" spans="1:12" s="1" customFormat="1" ht="25.5">
      <c r="A42" s="340" t="s">
        <v>372</v>
      </c>
      <c r="B42" s="341" t="s">
        <v>10</v>
      </c>
      <c r="C42" s="71"/>
      <c r="D42" s="268">
        <v>349608009</v>
      </c>
      <c r="E42" s="362">
        <v>148359371</v>
      </c>
      <c r="F42" s="118"/>
      <c r="G42" s="18"/>
      <c r="H42" s="119"/>
      <c r="I42" s="119"/>
      <c r="J42" s="18"/>
      <c r="K42" s="18"/>
      <c r="L42" s="18"/>
    </row>
    <row r="43" spans="1:12" s="1" customFormat="1" ht="25.5">
      <c r="A43" s="340" t="s">
        <v>373</v>
      </c>
      <c r="B43" s="341" t="s">
        <v>60</v>
      </c>
      <c r="C43" s="71"/>
      <c r="D43" s="268">
        <v>145759007</v>
      </c>
      <c r="E43" s="362">
        <v>144071049</v>
      </c>
      <c r="F43" s="118"/>
      <c r="G43" s="18"/>
      <c r="H43" s="119"/>
      <c r="I43" s="119"/>
      <c r="J43" s="18"/>
      <c r="K43" s="18"/>
      <c r="L43" s="18"/>
    </row>
    <row r="44" spans="1:12" s="1" customFormat="1" ht="25.5">
      <c r="A44" s="340" t="s">
        <v>374</v>
      </c>
      <c r="B44" s="341" t="s">
        <v>61</v>
      </c>
      <c r="C44" s="71"/>
      <c r="D44" s="268"/>
      <c r="E44" s="362"/>
      <c r="F44" s="118"/>
      <c r="G44" s="18"/>
      <c r="H44" s="119"/>
      <c r="I44" s="119"/>
      <c r="J44" s="18"/>
      <c r="K44" s="18"/>
      <c r="L44" s="18"/>
    </row>
    <row r="45" spans="1:12" s="1" customFormat="1" ht="25.5">
      <c r="A45" s="334" t="s">
        <v>375</v>
      </c>
      <c r="B45" s="335" t="s">
        <v>5</v>
      </c>
      <c r="C45" s="72"/>
      <c r="D45" s="342">
        <v>5035177954</v>
      </c>
      <c r="E45" s="363">
        <v>16558822573</v>
      </c>
      <c r="F45" s="118"/>
      <c r="G45" s="18"/>
      <c r="H45" s="119"/>
      <c r="I45" s="119"/>
      <c r="J45" s="18"/>
      <c r="K45" s="18"/>
      <c r="L45" s="18"/>
    </row>
    <row r="46" spans="1:12" s="1" customFormat="1" ht="38.25">
      <c r="A46" s="334" t="s">
        <v>376</v>
      </c>
      <c r="B46" s="335" t="s">
        <v>11</v>
      </c>
      <c r="C46" s="72"/>
      <c r="D46" s="342">
        <v>92262232957</v>
      </c>
      <c r="E46" s="363">
        <v>91695011349</v>
      </c>
      <c r="F46" s="118"/>
      <c r="G46" s="18"/>
      <c r="H46" s="119"/>
      <c r="I46" s="119"/>
      <c r="J46" s="18"/>
      <c r="K46" s="18"/>
      <c r="L46" s="18"/>
    </row>
    <row r="47" spans="1:12" s="1" customFormat="1" ht="25.5">
      <c r="A47" s="340" t="s">
        <v>377</v>
      </c>
      <c r="B47" s="341" t="s">
        <v>12</v>
      </c>
      <c r="C47" s="71"/>
      <c r="D47" s="268">
        <v>69823015300</v>
      </c>
      <c r="E47" s="362">
        <v>67967087500</v>
      </c>
      <c r="F47" s="118"/>
      <c r="G47" s="18"/>
      <c r="H47" s="119"/>
      <c r="I47" s="119"/>
      <c r="J47" s="18"/>
      <c r="K47" s="18"/>
      <c r="L47" s="18"/>
    </row>
    <row r="48" spans="1:12" s="1" customFormat="1" ht="25.5">
      <c r="A48" s="340" t="s">
        <v>378</v>
      </c>
      <c r="B48" s="341" t="s">
        <v>13</v>
      </c>
      <c r="C48" s="71"/>
      <c r="D48" s="268">
        <v>140848807000</v>
      </c>
      <c r="E48" s="362">
        <v>132891447600</v>
      </c>
      <c r="F48" s="118">
        <v>7957359400</v>
      </c>
      <c r="G48" s="18"/>
      <c r="H48" s="119"/>
      <c r="I48" s="119"/>
      <c r="J48" s="18"/>
      <c r="K48" s="18"/>
      <c r="L48" s="18"/>
    </row>
    <row r="49" spans="1:12" s="1" customFormat="1" ht="25.5">
      <c r="A49" s="340" t="s">
        <v>379</v>
      </c>
      <c r="B49" s="341" t="s">
        <v>62</v>
      </c>
      <c r="C49" s="71"/>
      <c r="D49" s="268">
        <v>-71025791700</v>
      </c>
      <c r="E49" s="362">
        <v>-64924360100</v>
      </c>
      <c r="F49" s="118">
        <v>-6101431600</v>
      </c>
      <c r="G49" s="18"/>
      <c r="H49" s="119"/>
      <c r="I49" s="119"/>
      <c r="J49" s="18"/>
      <c r="K49" s="18"/>
      <c r="L49" s="18"/>
    </row>
    <row r="50" spans="1:12" s="1" customFormat="1" ht="25.5">
      <c r="A50" s="340" t="s">
        <v>380</v>
      </c>
      <c r="B50" s="341" t="s">
        <v>63</v>
      </c>
      <c r="C50" s="71"/>
      <c r="D50" s="268">
        <v>6397922081</v>
      </c>
      <c r="E50" s="362">
        <v>5949291840</v>
      </c>
      <c r="F50" s="118">
        <v>448630241</v>
      </c>
      <c r="G50" s="18"/>
      <c r="H50" s="119"/>
      <c r="I50" s="119"/>
      <c r="J50" s="18"/>
      <c r="K50" s="18"/>
      <c r="L50" s="18"/>
    </row>
    <row r="51" spans="1:12" s="1" customFormat="1" ht="25.5">
      <c r="A51" s="340" t="s">
        <v>381</v>
      </c>
      <c r="B51" s="341" t="s">
        <v>14</v>
      </c>
      <c r="C51" s="71"/>
      <c r="D51" s="268">
        <v>16041295576</v>
      </c>
      <c r="E51" s="362">
        <v>17778632009</v>
      </c>
      <c r="F51" s="118"/>
      <c r="G51" s="18"/>
      <c r="H51" s="119"/>
      <c r="I51" s="119"/>
      <c r="J51" s="18"/>
      <c r="K51" s="18"/>
      <c r="L51" s="18"/>
    </row>
    <row r="52" spans="1:12" s="1" customFormat="1" ht="38.25">
      <c r="A52" s="334" t="s">
        <v>382</v>
      </c>
      <c r="B52" s="335" t="s">
        <v>15</v>
      </c>
      <c r="C52" s="72"/>
      <c r="D52" s="347">
        <v>13213.72</v>
      </c>
      <c r="E52" s="366">
        <v>13491.09</v>
      </c>
      <c r="F52" s="118"/>
      <c r="G52" s="18"/>
      <c r="H52" s="119"/>
      <c r="I52" s="119"/>
      <c r="J52" s="18"/>
      <c r="K52" s="18"/>
      <c r="L52" s="18"/>
    </row>
    <row r="53" spans="1:12" s="1" customFormat="1" ht="25.5">
      <c r="A53" s="334" t="s">
        <v>383</v>
      </c>
      <c r="B53" s="335" t="s">
        <v>64</v>
      </c>
      <c r="C53" s="72"/>
      <c r="D53" s="268"/>
      <c r="E53" s="366"/>
      <c r="F53" s="118"/>
      <c r="G53" s="18"/>
      <c r="H53" s="119"/>
      <c r="I53" s="119"/>
      <c r="J53" s="18"/>
      <c r="K53" s="18"/>
      <c r="L53" s="18"/>
    </row>
    <row r="54" spans="1:12" s="1" customFormat="1" ht="28.5" customHeight="1">
      <c r="A54" s="340" t="s">
        <v>384</v>
      </c>
      <c r="B54" s="341" t="s">
        <v>65</v>
      </c>
      <c r="C54" s="71"/>
      <c r="D54" s="268"/>
      <c r="E54" s="367"/>
      <c r="F54" s="118"/>
      <c r="G54" s="18"/>
      <c r="H54" s="119"/>
      <c r="I54" s="119"/>
      <c r="J54" s="18"/>
      <c r="K54" s="18"/>
      <c r="L54" s="18"/>
    </row>
    <row r="55" spans="1:12" s="1" customFormat="1" ht="38.25">
      <c r="A55" s="340" t="s">
        <v>385</v>
      </c>
      <c r="B55" s="341" t="s">
        <v>66</v>
      </c>
      <c r="C55" s="71"/>
      <c r="D55" s="268"/>
      <c r="E55" s="367"/>
      <c r="F55" s="118"/>
      <c r="G55" s="18"/>
      <c r="H55" s="119"/>
      <c r="I55" s="119"/>
      <c r="J55" s="18"/>
      <c r="K55" s="18"/>
      <c r="L55" s="18"/>
    </row>
    <row r="56" spans="1:12" s="1" customFormat="1" ht="29.25" customHeight="1">
      <c r="A56" s="334" t="s">
        <v>386</v>
      </c>
      <c r="B56" s="335" t="s">
        <v>67</v>
      </c>
      <c r="C56" s="72"/>
      <c r="D56" s="268"/>
      <c r="E56" s="366"/>
      <c r="F56" s="118"/>
      <c r="G56" s="18"/>
      <c r="H56" s="119"/>
      <c r="I56" s="119"/>
      <c r="J56" s="18"/>
      <c r="K56" s="18"/>
      <c r="L56" s="18"/>
    </row>
    <row r="57" spans="1:12" s="1" customFormat="1" ht="25.5">
      <c r="A57" s="340" t="s">
        <v>387</v>
      </c>
      <c r="B57" s="341" t="s">
        <v>68</v>
      </c>
      <c r="C57" s="71"/>
      <c r="D57" s="268"/>
      <c r="E57" s="367"/>
      <c r="F57" s="118"/>
      <c r="G57" s="18"/>
      <c r="H57" s="119"/>
      <c r="I57" s="119"/>
      <c r="J57" s="18"/>
      <c r="K57" s="18"/>
      <c r="L57" s="18"/>
    </row>
    <row r="58" spans="1:12" s="1" customFormat="1" ht="25.5">
      <c r="A58" s="340" t="s">
        <v>388</v>
      </c>
      <c r="B58" s="341" t="s">
        <v>69</v>
      </c>
      <c r="C58" s="71"/>
      <c r="D58" s="268"/>
      <c r="E58" s="367"/>
      <c r="F58" s="118"/>
      <c r="G58" s="18"/>
      <c r="H58" s="119"/>
      <c r="I58" s="119"/>
      <c r="J58" s="18"/>
      <c r="K58" s="18"/>
      <c r="L58" s="18"/>
    </row>
    <row r="59" spans="1:12" s="1" customFormat="1" ht="25.5">
      <c r="A59" s="340" t="s">
        <v>389</v>
      </c>
      <c r="B59" s="341" t="s">
        <v>70</v>
      </c>
      <c r="C59" s="71"/>
      <c r="D59" s="268"/>
      <c r="E59" s="367"/>
      <c r="F59" s="118"/>
      <c r="G59" s="18"/>
      <c r="H59" s="119"/>
      <c r="I59" s="119"/>
      <c r="J59" s="18"/>
      <c r="K59" s="18"/>
      <c r="L59" s="18"/>
    </row>
    <row r="60" spans="1:12" s="1" customFormat="1" ht="25.5">
      <c r="A60" s="340" t="s">
        <v>390</v>
      </c>
      <c r="B60" s="341" t="s">
        <v>71</v>
      </c>
      <c r="C60" s="71"/>
      <c r="D60" s="348">
        <v>6982301.5300000003</v>
      </c>
      <c r="E60" s="368">
        <v>6796708.75</v>
      </c>
      <c r="F60" s="118"/>
      <c r="G60" s="18"/>
      <c r="H60" s="119"/>
      <c r="I60" s="119"/>
      <c r="J60" s="18"/>
      <c r="K60" s="18"/>
      <c r="L60" s="18"/>
    </row>
    <row r="61" spans="1:12" s="1" customFormat="1">
      <c r="A61" s="120"/>
      <c r="B61" s="121"/>
      <c r="C61" s="100"/>
      <c r="D61" s="122"/>
      <c r="E61" s="369"/>
      <c r="F61" s="117"/>
      <c r="G61" s="18"/>
      <c r="H61" s="18"/>
      <c r="I61" s="18"/>
      <c r="J61" s="18"/>
      <c r="K61" s="18"/>
      <c r="L61" s="18"/>
    </row>
    <row r="62" spans="1:12" s="1" customFormat="1">
      <c r="A62" s="123"/>
      <c r="B62" s="303"/>
      <c r="C62" s="303"/>
      <c r="D62" s="124"/>
      <c r="E62" s="370"/>
      <c r="F62" s="117"/>
      <c r="G62" s="18"/>
      <c r="H62" s="18"/>
      <c r="I62" s="18"/>
      <c r="J62" s="18"/>
      <c r="K62" s="18"/>
      <c r="L62" s="18"/>
    </row>
    <row r="63" spans="1:12" s="1" customFormat="1">
      <c r="A63" s="19" t="s">
        <v>584</v>
      </c>
      <c r="B63" s="109"/>
      <c r="C63" s="20"/>
      <c r="D63" s="21" t="s">
        <v>585</v>
      </c>
      <c r="E63" s="232"/>
      <c r="F63" s="117"/>
      <c r="G63" s="18"/>
      <c r="H63" s="18"/>
      <c r="I63" s="18"/>
      <c r="J63" s="18"/>
      <c r="K63" s="18"/>
      <c r="L63" s="18"/>
    </row>
    <row r="64" spans="1:12" s="1" customFormat="1">
      <c r="A64" s="125" t="s">
        <v>176</v>
      </c>
      <c r="B64" s="109"/>
      <c r="C64" s="20"/>
      <c r="D64" s="126" t="s">
        <v>177</v>
      </c>
      <c r="E64" s="234"/>
      <c r="F64" s="117"/>
      <c r="G64" s="18"/>
      <c r="H64" s="18"/>
      <c r="I64" s="18"/>
      <c r="J64" s="18"/>
      <c r="K64" s="18"/>
      <c r="L64" s="18"/>
    </row>
    <row r="65" spans="1:12" s="1" customFormat="1">
      <c r="A65" s="109"/>
      <c r="B65" s="109"/>
      <c r="C65" s="20"/>
      <c r="D65" s="20"/>
      <c r="E65" s="236"/>
      <c r="F65" s="117"/>
      <c r="G65" s="18"/>
      <c r="H65" s="18"/>
      <c r="I65" s="18"/>
      <c r="J65" s="18"/>
      <c r="K65" s="18"/>
      <c r="L65" s="18"/>
    </row>
    <row r="66" spans="1:12" s="1" customFormat="1">
      <c r="A66" s="109"/>
      <c r="B66" s="109"/>
      <c r="C66" s="20"/>
      <c r="D66" s="20"/>
      <c r="E66" s="236"/>
      <c r="F66" s="117"/>
      <c r="G66" s="18"/>
      <c r="H66" s="18"/>
      <c r="I66" s="18"/>
      <c r="J66" s="18"/>
      <c r="K66" s="18"/>
      <c r="L66" s="18"/>
    </row>
    <row r="67" spans="1:12" s="1" customFormat="1">
      <c r="A67" s="109"/>
      <c r="B67" s="109"/>
      <c r="C67" s="20"/>
      <c r="D67" s="20"/>
      <c r="E67" s="236"/>
      <c r="F67" s="117"/>
      <c r="G67" s="18"/>
      <c r="H67" s="18"/>
      <c r="I67" s="18"/>
      <c r="J67" s="18"/>
      <c r="K67" s="18"/>
      <c r="L67" s="18"/>
    </row>
    <row r="68" spans="1:12" s="1" customFormat="1">
      <c r="A68" s="109"/>
      <c r="B68" s="109"/>
      <c r="C68" s="20"/>
      <c r="D68" s="20"/>
      <c r="E68" s="236"/>
      <c r="F68" s="117"/>
      <c r="G68" s="18"/>
      <c r="H68" s="18"/>
      <c r="I68" s="18"/>
      <c r="J68" s="18"/>
      <c r="K68" s="18"/>
      <c r="L68" s="18"/>
    </row>
    <row r="69" spans="1:12" s="1" customFormat="1">
      <c r="A69" s="109"/>
      <c r="B69" s="109"/>
      <c r="C69" s="20"/>
      <c r="D69" s="20"/>
      <c r="E69" s="236"/>
      <c r="F69" s="117"/>
      <c r="G69" s="18"/>
      <c r="H69" s="18"/>
      <c r="I69" s="18"/>
      <c r="J69" s="18"/>
      <c r="K69" s="18"/>
      <c r="L69" s="18"/>
    </row>
    <row r="70" spans="1:12" s="1" customFormat="1">
      <c r="A70" s="109"/>
      <c r="B70" s="109"/>
      <c r="C70" s="20"/>
      <c r="D70" s="20"/>
      <c r="E70" s="236"/>
      <c r="F70" s="117"/>
      <c r="G70" s="18"/>
      <c r="H70" s="18"/>
      <c r="I70" s="18"/>
      <c r="J70" s="18"/>
      <c r="K70" s="18"/>
      <c r="L70" s="18"/>
    </row>
    <row r="71" spans="1:12" s="1" customFormat="1">
      <c r="A71" s="22"/>
      <c r="B71" s="22"/>
      <c r="C71" s="20"/>
      <c r="D71" s="23"/>
      <c r="E71" s="239"/>
      <c r="F71" s="117"/>
      <c r="G71" s="18"/>
      <c r="H71" s="18"/>
      <c r="I71" s="18"/>
      <c r="J71" s="18"/>
      <c r="K71" s="18"/>
      <c r="L71" s="18"/>
    </row>
    <row r="72" spans="1:12" s="1" customFormat="1">
      <c r="A72" s="19" t="s">
        <v>236</v>
      </c>
      <c r="B72" s="109"/>
      <c r="C72" s="20"/>
      <c r="D72" s="34" t="s">
        <v>472</v>
      </c>
      <c r="E72" s="232"/>
      <c r="F72" s="117"/>
      <c r="G72" s="18"/>
      <c r="H72" s="18"/>
      <c r="I72" s="18"/>
      <c r="J72" s="18"/>
      <c r="K72" s="18"/>
      <c r="L72" s="18"/>
    </row>
    <row r="73" spans="1:12" s="1" customFormat="1">
      <c r="A73" s="19" t="s">
        <v>567</v>
      </c>
      <c r="B73" s="109"/>
      <c r="C73" s="20"/>
      <c r="D73" s="21"/>
      <c r="E73" s="232"/>
      <c r="F73" s="117"/>
      <c r="G73" s="18"/>
      <c r="H73" s="18"/>
      <c r="I73" s="18"/>
      <c r="J73" s="18"/>
      <c r="K73" s="18"/>
      <c r="L73" s="18"/>
    </row>
    <row r="74" spans="1:12" s="1" customFormat="1">
      <c r="A74" s="1" t="s">
        <v>237</v>
      </c>
      <c r="B74" s="109"/>
      <c r="C74" s="20"/>
      <c r="D74" s="20"/>
      <c r="E74" s="236"/>
      <c r="F74" s="117"/>
      <c r="G74" s="18"/>
      <c r="H74" s="18"/>
      <c r="I74" s="18"/>
      <c r="J74" s="18"/>
      <c r="K74" s="18"/>
      <c r="L74" s="18"/>
    </row>
    <row r="75" spans="1:12" s="1" customFormat="1">
      <c r="A75" s="97"/>
      <c r="B75" s="97"/>
      <c r="E75" s="371"/>
      <c r="F75" s="117"/>
      <c r="G75" s="18"/>
      <c r="H75" s="18"/>
      <c r="I75" s="18"/>
      <c r="J75" s="18"/>
      <c r="K75" s="18"/>
      <c r="L75" s="18"/>
    </row>
    <row r="76" spans="1:12" s="1" customFormat="1">
      <c r="A76" s="97"/>
      <c r="B76" s="97"/>
      <c r="E76" s="371"/>
      <c r="F76" s="117"/>
      <c r="G76" s="18"/>
      <c r="H76" s="18"/>
      <c r="I76" s="18"/>
      <c r="J76" s="18"/>
      <c r="K76" s="18"/>
      <c r="L76" s="18"/>
    </row>
    <row r="77" spans="1:12" s="1" customFormat="1">
      <c r="A77" s="421"/>
      <c r="B77" s="421"/>
      <c r="C77" s="127"/>
      <c r="D77" s="421"/>
      <c r="E77" s="421"/>
      <c r="F77" s="117"/>
      <c r="G77" s="18"/>
      <c r="H77" s="18"/>
      <c r="I77" s="18"/>
      <c r="J77" s="18"/>
      <c r="K77" s="18"/>
      <c r="L77" s="18"/>
    </row>
    <row r="78" spans="1:12" s="1" customFormat="1">
      <c r="A78" s="422"/>
      <c r="B78" s="422"/>
      <c r="C78" s="128"/>
      <c r="D78" s="422"/>
      <c r="E78" s="422"/>
      <c r="F78" s="117"/>
      <c r="G78" s="18"/>
      <c r="H78" s="18"/>
      <c r="I78" s="18"/>
      <c r="J78" s="18"/>
      <c r="K78" s="18"/>
      <c r="L78" s="18"/>
    </row>
    <row r="79" spans="1:12" s="1" customFormat="1" ht="13.15" customHeight="1">
      <c r="A79" s="428"/>
      <c r="B79" s="428"/>
      <c r="C79" s="129"/>
      <c r="D79" s="427"/>
      <c r="E79" s="427"/>
      <c r="F79" s="117"/>
      <c r="G79" s="18"/>
      <c r="H79" s="18"/>
      <c r="I79" s="18"/>
      <c r="J79" s="18"/>
      <c r="K79" s="18"/>
      <c r="L79" s="18"/>
    </row>
    <row r="80" spans="1:12" s="1" customFormat="1">
      <c r="E80" s="372"/>
      <c r="F80" s="117"/>
      <c r="G80" s="18"/>
      <c r="H80" s="18"/>
      <c r="I80" s="18"/>
      <c r="J80" s="18"/>
      <c r="K80" s="18"/>
      <c r="L80" s="18"/>
    </row>
    <row r="81" spans="5:12" s="1" customFormat="1">
      <c r="E81" s="372"/>
      <c r="F81" s="117"/>
      <c r="G81" s="18"/>
      <c r="H81" s="18"/>
      <c r="I81" s="18"/>
      <c r="J81" s="18"/>
      <c r="K81" s="18"/>
      <c r="L81" s="18"/>
    </row>
    <row r="82" spans="5:12" s="1" customFormat="1">
      <c r="E82" s="372"/>
      <c r="F82" s="117"/>
      <c r="G82" s="18"/>
      <c r="H82" s="18"/>
      <c r="I82" s="18"/>
      <c r="J82" s="18"/>
      <c r="K82" s="18"/>
      <c r="L82" s="18"/>
    </row>
    <row r="83" spans="5:12" s="1" customFormat="1">
      <c r="E83" s="372"/>
      <c r="F83" s="117"/>
      <c r="G83" s="18"/>
      <c r="H83" s="18"/>
      <c r="I83" s="18"/>
      <c r="J83" s="18"/>
      <c r="K83" s="18"/>
      <c r="L83" s="18"/>
    </row>
    <row r="84" spans="5:12" s="1" customFormat="1">
      <c r="E84" s="372"/>
      <c r="F84" s="117"/>
      <c r="G84" s="18"/>
      <c r="H84" s="18"/>
      <c r="I84" s="18"/>
      <c r="J84" s="18"/>
      <c r="K84" s="18"/>
      <c r="L84" s="18"/>
    </row>
    <row r="85" spans="5:12" s="1" customFormat="1">
      <c r="E85" s="372"/>
      <c r="F85" s="117"/>
      <c r="G85" s="18"/>
      <c r="H85" s="18"/>
      <c r="I85" s="18"/>
      <c r="J85" s="18"/>
      <c r="K85" s="18"/>
      <c r="L85" s="18"/>
    </row>
    <row r="86" spans="5:12" s="1" customFormat="1">
      <c r="E86" s="372"/>
      <c r="F86" s="117"/>
      <c r="G86" s="18"/>
      <c r="H86" s="18"/>
      <c r="I86" s="18"/>
      <c r="J86" s="18"/>
      <c r="K86" s="18"/>
      <c r="L86" s="18"/>
    </row>
    <row r="87" spans="5:12" s="1" customFormat="1">
      <c r="E87" s="372"/>
      <c r="F87" s="117"/>
      <c r="G87" s="18"/>
      <c r="H87" s="18"/>
      <c r="I87" s="18"/>
      <c r="J87" s="18"/>
      <c r="K87" s="18"/>
      <c r="L87" s="18"/>
    </row>
    <row r="88" spans="5:12" s="1" customFormat="1">
      <c r="E88" s="372"/>
      <c r="F88" s="117"/>
      <c r="G88" s="18"/>
      <c r="H88" s="18"/>
      <c r="I88" s="18"/>
      <c r="J88" s="18"/>
      <c r="K88" s="18"/>
      <c r="L88" s="18"/>
    </row>
    <row r="89" spans="5:12" s="1" customFormat="1">
      <c r="E89" s="372"/>
      <c r="F89" s="117"/>
      <c r="G89" s="18"/>
      <c r="H89" s="18"/>
      <c r="I89" s="18"/>
      <c r="J89" s="18"/>
      <c r="K89" s="18"/>
      <c r="L89" s="18"/>
    </row>
    <row r="90" spans="5:12" s="1" customFormat="1">
      <c r="E90" s="372"/>
      <c r="F90" s="117"/>
      <c r="G90" s="18"/>
      <c r="H90" s="18"/>
      <c r="I90" s="18"/>
      <c r="J90" s="18"/>
      <c r="K90" s="18"/>
      <c r="L90" s="18"/>
    </row>
    <row r="91" spans="5:12" s="1" customFormat="1">
      <c r="E91" s="372"/>
      <c r="F91" s="117"/>
      <c r="G91" s="18"/>
      <c r="H91" s="18"/>
      <c r="I91" s="18"/>
      <c r="J91" s="18"/>
      <c r="K91" s="18"/>
      <c r="L91" s="18"/>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paperSize="9" scale="67"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tabSelected="1" view="pageBreakPreview" topLeftCell="D45" zoomScaleNormal="100" zoomScaleSheetLayoutView="100" workbookViewId="0">
      <selection activeCell="F62" sqref="F62"/>
    </sheetView>
  </sheetViews>
  <sheetFormatPr defaultColWidth="9.140625" defaultRowHeight="15"/>
  <cols>
    <col min="1" max="1" width="9.28515625" style="25" bestFit="1" customWidth="1"/>
    <col min="2" max="2" width="50" style="25" customWidth="1"/>
    <col min="3" max="3" width="13.5703125" style="25" customWidth="1"/>
    <col min="4" max="4" width="22.5703125" style="150" customWidth="1"/>
    <col min="5" max="5" width="22" style="383" customWidth="1"/>
    <col min="6" max="6" width="23.5703125" style="253" customWidth="1"/>
    <col min="7" max="7" width="21.5703125" style="130" hidden="1" customWidth="1"/>
    <col min="8" max="9" width="9.140625" hidden="1" customWidth="1"/>
    <col min="10" max="10" width="15" hidden="1" customWidth="1"/>
    <col min="11" max="12" width="0" hidden="1" customWidth="1"/>
    <col min="13" max="13" width="16.140625" hidden="1" customWidth="1"/>
    <col min="14" max="14" width="13.5703125" bestFit="1" customWidth="1"/>
    <col min="15" max="15" width="14.140625" bestFit="1" customWidth="1"/>
    <col min="16" max="16384" width="9.140625" style="25"/>
  </cols>
  <sheetData>
    <row r="1" spans="1:15" ht="23.25" customHeight="1">
      <c r="A1" s="429" t="s">
        <v>484</v>
      </c>
      <c r="B1" s="429"/>
      <c r="C1" s="429"/>
      <c r="D1" s="429"/>
      <c r="E1" s="429"/>
      <c r="F1" s="429"/>
    </row>
    <row r="2" spans="1:15" ht="25.5" customHeight="1">
      <c r="A2" s="430" t="s">
        <v>485</v>
      </c>
      <c r="B2" s="430"/>
      <c r="C2" s="430"/>
      <c r="D2" s="430"/>
      <c r="E2" s="430"/>
      <c r="F2" s="430"/>
    </row>
    <row r="3" spans="1:15" ht="15" customHeight="1">
      <c r="A3" s="415" t="s">
        <v>279</v>
      </c>
      <c r="B3" s="415"/>
      <c r="C3" s="415"/>
      <c r="D3" s="415"/>
      <c r="E3" s="415"/>
      <c r="F3" s="415"/>
    </row>
    <row r="4" spans="1:15">
      <c r="A4" s="415"/>
      <c r="B4" s="415"/>
      <c r="C4" s="415"/>
      <c r="D4" s="415"/>
      <c r="E4" s="415"/>
      <c r="F4" s="415"/>
    </row>
    <row r="5" spans="1:15">
      <c r="A5" s="426" t="s">
        <v>636</v>
      </c>
      <c r="B5" s="426"/>
      <c r="C5" s="426"/>
      <c r="D5" s="426"/>
      <c r="E5" s="426"/>
      <c r="F5" s="426"/>
    </row>
    <row r="6" spans="1:15">
      <c r="A6" s="94"/>
      <c r="B6" s="94"/>
      <c r="C6" s="94"/>
      <c r="D6" s="94"/>
      <c r="E6" s="374"/>
      <c r="F6" s="252"/>
    </row>
    <row r="7" spans="1:15" ht="30" customHeight="1">
      <c r="A7" s="403" t="s">
        <v>244</v>
      </c>
      <c r="B7" s="403"/>
      <c r="C7" s="403" t="s">
        <v>580</v>
      </c>
      <c r="D7" s="403"/>
      <c r="E7" s="403"/>
      <c r="F7" s="403"/>
    </row>
    <row r="8" spans="1:15" ht="30" customHeight="1">
      <c r="A8" s="403" t="s">
        <v>242</v>
      </c>
      <c r="B8" s="403"/>
      <c r="C8" s="403" t="s">
        <v>471</v>
      </c>
      <c r="D8" s="403"/>
      <c r="E8" s="403"/>
      <c r="F8" s="403"/>
    </row>
    <row r="9" spans="1:15" ht="30" customHeight="1">
      <c r="A9" s="412" t="s">
        <v>241</v>
      </c>
      <c r="B9" s="412"/>
      <c r="C9" s="412" t="s">
        <v>243</v>
      </c>
      <c r="D9" s="412"/>
      <c r="E9" s="412"/>
      <c r="F9" s="412"/>
    </row>
    <row r="10" spans="1:15" ht="30" customHeight="1">
      <c r="A10" s="412" t="s">
        <v>245</v>
      </c>
      <c r="B10" s="412"/>
      <c r="C10" s="412" t="s">
        <v>660</v>
      </c>
      <c r="D10" s="412"/>
      <c r="E10" s="412"/>
      <c r="F10" s="412"/>
    </row>
    <row r="11" spans="1:15" ht="19.5" customHeight="1">
      <c r="A11" s="89"/>
      <c r="B11" s="89"/>
      <c r="C11" s="89"/>
      <c r="D11" s="89"/>
      <c r="E11" s="375"/>
      <c r="F11" s="250"/>
    </row>
    <row r="12" spans="1:15" ht="21.75" customHeight="1">
      <c r="A12" s="131" t="s">
        <v>280</v>
      </c>
      <c r="D12" s="132"/>
      <c r="E12" s="376"/>
    </row>
    <row r="13" spans="1:15" ht="53.25" customHeight="1">
      <c r="A13" s="133" t="s">
        <v>197</v>
      </c>
      <c r="B13" s="133" t="s">
        <v>198</v>
      </c>
      <c r="C13" s="133" t="s">
        <v>199</v>
      </c>
      <c r="D13" s="116" t="s">
        <v>303</v>
      </c>
      <c r="E13" s="386" t="s">
        <v>304</v>
      </c>
      <c r="F13" s="134" t="s">
        <v>232</v>
      </c>
    </row>
    <row r="14" spans="1:15" s="137" customFormat="1" ht="25.5">
      <c r="A14" s="135" t="s">
        <v>46</v>
      </c>
      <c r="B14" s="11" t="s">
        <v>248</v>
      </c>
      <c r="C14" s="10" t="s">
        <v>88</v>
      </c>
      <c r="D14" s="136"/>
      <c r="E14" s="387"/>
      <c r="F14" s="254"/>
      <c r="G14" s="130"/>
      <c r="H14"/>
      <c r="I14"/>
      <c r="J14"/>
      <c r="K14"/>
      <c r="L14"/>
      <c r="M14"/>
      <c r="N14"/>
      <c r="O14"/>
    </row>
    <row r="15" spans="1:15" s="137" customFormat="1" ht="25.5">
      <c r="A15" s="135" t="s">
        <v>89</v>
      </c>
      <c r="B15" s="10" t="s">
        <v>391</v>
      </c>
      <c r="C15" s="10" t="s">
        <v>90</v>
      </c>
      <c r="D15" s="269">
        <v>7408054111</v>
      </c>
      <c r="E15" s="270">
        <v>19984133922</v>
      </c>
      <c r="F15" s="271">
        <v>0.24210048178880278</v>
      </c>
      <c r="G15" s="130">
        <v>30599088677</v>
      </c>
      <c r="H15"/>
      <c r="I15" s="397"/>
      <c r="J15"/>
      <c r="K15"/>
      <c r="L15"/>
      <c r="M15"/>
      <c r="N15"/>
      <c r="O15"/>
    </row>
    <row r="16" spans="1:15" s="137" customFormat="1" ht="25.5">
      <c r="A16" s="135"/>
      <c r="B16" s="140" t="s">
        <v>486</v>
      </c>
      <c r="C16" s="10" t="s">
        <v>91</v>
      </c>
      <c r="D16" s="269"/>
      <c r="E16" s="269"/>
      <c r="F16" s="271"/>
      <c r="G16" s="130" t="s">
        <v>630</v>
      </c>
      <c r="H16"/>
      <c r="I16"/>
      <c r="J16"/>
      <c r="K16"/>
      <c r="L16"/>
      <c r="M16"/>
      <c r="N16"/>
      <c r="O16"/>
    </row>
    <row r="17" spans="1:15" s="137" customFormat="1" ht="25.5">
      <c r="A17" s="135"/>
      <c r="B17" s="140" t="s">
        <v>392</v>
      </c>
      <c r="C17" s="10" t="s">
        <v>92</v>
      </c>
      <c r="D17" s="269">
        <v>7408054111</v>
      </c>
      <c r="E17" s="270">
        <v>19984133922</v>
      </c>
      <c r="F17" s="271">
        <v>0.24210048178880278</v>
      </c>
      <c r="G17" s="130">
        <v>30599088677</v>
      </c>
      <c r="H17"/>
      <c r="I17"/>
      <c r="J17"/>
      <c r="K17"/>
      <c r="L17"/>
      <c r="M17"/>
      <c r="N17"/>
      <c r="O17"/>
    </row>
    <row r="18" spans="1:15" s="137" customFormat="1" ht="25.5">
      <c r="A18" s="135" t="s">
        <v>93</v>
      </c>
      <c r="B18" s="10" t="s">
        <v>393</v>
      </c>
      <c r="C18" s="10" t="s">
        <v>94</v>
      </c>
      <c r="D18" s="269">
        <v>89875256800</v>
      </c>
      <c r="E18" s="270">
        <v>82827485000</v>
      </c>
      <c r="F18" s="271">
        <v>2.3017127159953112</v>
      </c>
      <c r="G18" s="130">
        <v>39047121813</v>
      </c>
      <c r="H18"/>
      <c r="I18"/>
      <c r="J18"/>
      <c r="K18"/>
      <c r="L18"/>
      <c r="M18"/>
      <c r="N18"/>
      <c r="O18"/>
    </row>
    <row r="19" spans="1:15" s="137" customFormat="1" ht="25.5">
      <c r="A19" s="135"/>
      <c r="B19" s="140" t="s">
        <v>394</v>
      </c>
      <c r="C19" s="10" t="s">
        <v>95</v>
      </c>
      <c r="D19" s="270">
        <v>89875256800</v>
      </c>
      <c r="E19" s="270">
        <v>82827485000</v>
      </c>
      <c r="F19" s="271">
        <v>2.3017127159953112</v>
      </c>
      <c r="G19" s="130">
        <v>39047121813</v>
      </c>
      <c r="H19"/>
      <c r="I19"/>
      <c r="J19"/>
      <c r="K19"/>
      <c r="L19"/>
      <c r="M19"/>
      <c r="N19"/>
      <c r="O19"/>
    </row>
    <row r="20" spans="1:15" s="137" customFormat="1" ht="25.5">
      <c r="A20" s="135"/>
      <c r="B20" s="140" t="s">
        <v>395</v>
      </c>
      <c r="C20" s="10" t="s">
        <v>96</v>
      </c>
      <c r="D20" s="269"/>
      <c r="E20" s="269"/>
      <c r="F20" s="271"/>
      <c r="G20" s="130" t="s">
        <v>630</v>
      </c>
      <c r="H20"/>
      <c r="I20"/>
      <c r="J20"/>
      <c r="K20"/>
      <c r="L20"/>
      <c r="M20"/>
      <c r="N20"/>
      <c r="O20"/>
    </row>
    <row r="21" spans="1:15" s="137" customFormat="1" ht="25.5">
      <c r="A21" s="135"/>
      <c r="B21" s="140" t="s">
        <v>396</v>
      </c>
      <c r="C21" s="10" t="s">
        <v>179</v>
      </c>
      <c r="D21" s="269"/>
      <c r="E21" s="269"/>
      <c r="F21" s="271"/>
      <c r="G21" s="130" t="s">
        <v>630</v>
      </c>
      <c r="H21"/>
      <c r="I21"/>
      <c r="J21"/>
      <c r="K21"/>
      <c r="L21"/>
      <c r="M21"/>
      <c r="N21"/>
      <c r="O21"/>
    </row>
    <row r="22" spans="1:15" s="137" customFormat="1" ht="25.5">
      <c r="A22" s="135"/>
      <c r="B22" s="140" t="s">
        <v>288</v>
      </c>
      <c r="C22" s="10" t="s">
        <v>180</v>
      </c>
      <c r="D22" s="269"/>
      <c r="E22" s="269"/>
      <c r="F22" s="271"/>
      <c r="G22" s="130" t="s">
        <v>630</v>
      </c>
      <c r="H22"/>
      <c r="I22"/>
      <c r="J22"/>
      <c r="K22"/>
      <c r="L22"/>
      <c r="M22"/>
      <c r="N22"/>
      <c r="O22"/>
    </row>
    <row r="23" spans="1:15" s="137" customFormat="1" ht="25.5">
      <c r="A23" s="135" t="s">
        <v>97</v>
      </c>
      <c r="B23" s="140" t="s">
        <v>517</v>
      </c>
      <c r="C23" s="10"/>
      <c r="D23" s="269"/>
      <c r="E23" s="269"/>
      <c r="F23" s="271"/>
      <c r="G23" s="130" t="s">
        <v>630</v>
      </c>
      <c r="H23"/>
      <c r="I23"/>
      <c r="J23"/>
      <c r="K23"/>
      <c r="L23"/>
      <c r="M23"/>
      <c r="N23"/>
      <c r="O23"/>
    </row>
    <row r="24" spans="1:15" s="137" customFormat="1" ht="25.5">
      <c r="A24" s="135" t="s">
        <v>99</v>
      </c>
      <c r="B24" s="10" t="s">
        <v>397</v>
      </c>
      <c r="C24" s="10" t="s">
        <v>98</v>
      </c>
      <c r="D24" s="269">
        <v>14100000</v>
      </c>
      <c r="E24" s="270">
        <v>195400000</v>
      </c>
      <c r="F24" s="271">
        <v>0.11124260355029586</v>
      </c>
      <c r="G24" s="130">
        <v>126750000</v>
      </c>
      <c r="H24"/>
      <c r="I24"/>
      <c r="J24"/>
      <c r="K24"/>
      <c r="L24"/>
      <c r="M24"/>
      <c r="N24"/>
      <c r="O24"/>
    </row>
    <row r="25" spans="1:15" s="137" customFormat="1" ht="25.5">
      <c r="A25" s="135" t="s">
        <v>101</v>
      </c>
      <c r="B25" s="10" t="s">
        <v>398</v>
      </c>
      <c r="C25" s="10" t="s">
        <v>100</v>
      </c>
      <c r="D25" s="269"/>
      <c r="E25" s="270"/>
      <c r="F25" s="271"/>
      <c r="G25" s="130" t="s">
        <v>630</v>
      </c>
      <c r="H25"/>
      <c r="I25"/>
      <c r="J25"/>
      <c r="K25"/>
      <c r="L25"/>
      <c r="M25"/>
      <c r="N25"/>
      <c r="O25"/>
    </row>
    <row r="26" spans="1:15" s="137" customFormat="1" ht="25.5">
      <c r="A26" s="135" t="s">
        <v>103</v>
      </c>
      <c r="B26" s="10" t="s">
        <v>516</v>
      </c>
      <c r="C26" s="10"/>
      <c r="D26" s="269"/>
      <c r="E26" s="269"/>
      <c r="F26" s="271"/>
      <c r="G26" s="130" t="s">
        <v>630</v>
      </c>
      <c r="H26"/>
      <c r="I26"/>
      <c r="J26"/>
      <c r="K26"/>
      <c r="L26"/>
      <c r="M26"/>
      <c r="N26"/>
      <c r="O26"/>
    </row>
    <row r="27" spans="1:15" s="137" customFormat="1" ht="25.5">
      <c r="A27" s="135" t="s">
        <v>105</v>
      </c>
      <c r="B27" s="10" t="s">
        <v>399</v>
      </c>
      <c r="C27" s="10" t="s">
        <v>102</v>
      </c>
      <c r="D27" s="270"/>
      <c r="E27" s="269">
        <v>5246815000</v>
      </c>
      <c r="F27" s="271">
        <v>0</v>
      </c>
      <c r="G27" s="130">
        <v>1864324000</v>
      </c>
      <c r="H27"/>
      <c r="I27"/>
      <c r="J27"/>
      <c r="K27"/>
      <c r="L27"/>
      <c r="M27"/>
      <c r="N27"/>
      <c r="O27"/>
    </row>
    <row r="28" spans="1:15" s="137" customFormat="1" ht="25.5">
      <c r="A28" s="135" t="s">
        <v>107</v>
      </c>
      <c r="B28" s="10" t="s">
        <v>400</v>
      </c>
      <c r="C28" s="10" t="s">
        <v>104</v>
      </c>
      <c r="D28" s="269"/>
      <c r="E28" s="269"/>
      <c r="F28" s="271"/>
      <c r="G28" s="130" t="s">
        <v>630</v>
      </c>
      <c r="H28"/>
      <c r="I28"/>
      <c r="J28"/>
      <c r="K28"/>
      <c r="L28"/>
      <c r="M28"/>
      <c r="N28"/>
      <c r="O28"/>
    </row>
    <row r="29" spans="1:15" s="137" customFormat="1" ht="25.5">
      <c r="A29" s="135" t="s">
        <v>487</v>
      </c>
      <c r="B29" s="10" t="s">
        <v>401</v>
      </c>
      <c r="C29" s="10" t="s">
        <v>106</v>
      </c>
      <c r="D29" s="269"/>
      <c r="E29" s="269"/>
      <c r="F29" s="271"/>
      <c r="G29" s="130" t="s">
        <v>630</v>
      </c>
      <c r="H29"/>
      <c r="I29"/>
      <c r="J29"/>
      <c r="K29"/>
      <c r="L29"/>
      <c r="M29"/>
      <c r="N29"/>
      <c r="O29"/>
    </row>
    <row r="30" spans="1:15" s="142" customFormat="1" ht="25.5">
      <c r="A30" s="141" t="s">
        <v>488</v>
      </c>
      <c r="B30" s="11" t="s">
        <v>249</v>
      </c>
      <c r="C30" s="11" t="s">
        <v>108</v>
      </c>
      <c r="D30" s="272">
        <v>97297410911</v>
      </c>
      <c r="E30" s="273">
        <v>108253833922</v>
      </c>
      <c r="F30" s="271">
        <v>1.3581951298640018</v>
      </c>
      <c r="G30" s="130">
        <v>71637284490</v>
      </c>
      <c r="H30"/>
      <c r="I30"/>
      <c r="J30"/>
      <c r="K30"/>
      <c r="L30"/>
      <c r="M30"/>
      <c r="N30"/>
      <c r="O30"/>
    </row>
    <row r="31" spans="1:15" s="137" customFormat="1" ht="25.5">
      <c r="A31" s="141" t="s">
        <v>56</v>
      </c>
      <c r="B31" s="11" t="s">
        <v>250</v>
      </c>
      <c r="C31" s="10" t="s">
        <v>109</v>
      </c>
      <c r="D31" s="269"/>
      <c r="E31" s="269"/>
      <c r="F31" s="271"/>
      <c r="G31" s="130" t="s">
        <v>630</v>
      </c>
      <c r="H31"/>
      <c r="I31"/>
      <c r="J31"/>
      <c r="K31"/>
      <c r="L31"/>
      <c r="M31"/>
      <c r="N31"/>
      <c r="O31"/>
    </row>
    <row r="32" spans="1:15" s="137" customFormat="1" ht="38.25">
      <c r="A32" s="141" t="s">
        <v>110</v>
      </c>
      <c r="B32" s="11" t="s">
        <v>489</v>
      </c>
      <c r="C32" s="10"/>
      <c r="D32" s="269"/>
      <c r="E32" s="269"/>
      <c r="F32" s="271"/>
      <c r="G32" s="130" t="s">
        <v>630</v>
      </c>
      <c r="H32"/>
      <c r="I32"/>
      <c r="J32"/>
      <c r="K32"/>
      <c r="L32"/>
      <c r="M32"/>
      <c r="N32"/>
      <c r="O32"/>
    </row>
    <row r="33" spans="1:15" s="137" customFormat="1" ht="38.25" customHeight="1">
      <c r="A33" s="141" t="s">
        <v>112</v>
      </c>
      <c r="B33" s="11" t="s">
        <v>402</v>
      </c>
      <c r="C33" s="11" t="s">
        <v>111</v>
      </c>
      <c r="D33" s="273">
        <v>3789145000</v>
      </c>
      <c r="E33" s="273">
        <v>15416895000</v>
      </c>
      <c r="F33" s="271">
        <v>2.6964301598653617</v>
      </c>
      <c r="G33" s="130">
        <v>1405245000</v>
      </c>
      <c r="H33"/>
      <c r="I33"/>
      <c r="J33"/>
      <c r="K33"/>
      <c r="L33"/>
      <c r="M33"/>
      <c r="N33"/>
      <c r="O33"/>
    </row>
    <row r="34" spans="1:15" s="137" customFormat="1" ht="25.5">
      <c r="A34" s="135"/>
      <c r="B34" s="140" t="s">
        <v>518</v>
      </c>
      <c r="C34" s="10" t="s">
        <v>238</v>
      </c>
      <c r="D34" s="270">
        <v>3789145000</v>
      </c>
      <c r="E34" s="270">
        <v>15416895000</v>
      </c>
      <c r="F34" s="271">
        <v>2.6964301598653617</v>
      </c>
      <c r="G34" s="130">
        <v>1405245000</v>
      </c>
      <c r="H34"/>
      <c r="I34"/>
      <c r="J34"/>
      <c r="K34"/>
      <c r="L34"/>
      <c r="M34"/>
      <c r="N34"/>
      <c r="O34"/>
    </row>
    <row r="35" spans="1:15" s="137" customFormat="1" ht="25.5">
      <c r="A35" s="135"/>
      <c r="B35" s="140" t="s">
        <v>403</v>
      </c>
      <c r="C35" s="10" t="s">
        <v>251</v>
      </c>
      <c r="D35" s="270"/>
      <c r="E35" s="270"/>
      <c r="F35" s="271"/>
      <c r="G35" s="130"/>
      <c r="H35"/>
      <c r="I35"/>
      <c r="J35"/>
      <c r="K35"/>
      <c r="L35"/>
      <c r="M35"/>
      <c r="N35"/>
      <c r="O35"/>
    </row>
    <row r="36" spans="1:15" s="137" customFormat="1" ht="25.5">
      <c r="A36" s="141" t="s">
        <v>114</v>
      </c>
      <c r="B36" s="11" t="s">
        <v>404</v>
      </c>
      <c r="C36" s="11" t="s">
        <v>113</v>
      </c>
      <c r="D36" s="272">
        <v>1246032954</v>
      </c>
      <c r="E36" s="273">
        <v>1141927573</v>
      </c>
      <c r="F36" s="271">
        <v>3.8691736385639341</v>
      </c>
      <c r="G36" s="130">
        <v>322041105</v>
      </c>
      <c r="H36"/>
      <c r="I36"/>
      <c r="J36"/>
      <c r="K36"/>
      <c r="L36"/>
      <c r="M36"/>
      <c r="N36"/>
      <c r="O36"/>
    </row>
    <row r="37" spans="1:15" s="137" customFormat="1" ht="25.5">
      <c r="A37" s="135"/>
      <c r="B37" s="10" t="s">
        <v>405</v>
      </c>
      <c r="C37" s="10" t="s">
        <v>239</v>
      </c>
      <c r="D37" s="269">
        <v>349608009</v>
      </c>
      <c r="E37" s="269">
        <v>148359371</v>
      </c>
      <c r="F37" s="271"/>
      <c r="G37" s="130">
        <v>24851063</v>
      </c>
      <c r="H37"/>
      <c r="I37"/>
      <c r="J37"/>
      <c r="K37"/>
      <c r="L37"/>
      <c r="M37"/>
      <c r="N37"/>
      <c r="O37"/>
    </row>
    <row r="38" spans="1:15" s="137" customFormat="1" ht="25.5">
      <c r="A38" s="135"/>
      <c r="B38" s="10" t="s">
        <v>406</v>
      </c>
      <c r="C38" s="10" t="s">
        <v>240</v>
      </c>
      <c r="D38" s="269">
        <v>621704839</v>
      </c>
      <c r="E38" s="270">
        <v>643888491</v>
      </c>
      <c r="F38" s="271">
        <v>18.119434707182073</v>
      </c>
      <c r="G38" s="130">
        <v>34311492</v>
      </c>
      <c r="H38"/>
      <c r="I38"/>
      <c r="J38"/>
      <c r="K38"/>
      <c r="L38"/>
      <c r="M38"/>
      <c r="N38"/>
      <c r="O38"/>
    </row>
    <row r="39" spans="1:15" s="137" customFormat="1" ht="25.5">
      <c r="A39" s="135"/>
      <c r="B39" s="10" t="s">
        <v>289</v>
      </c>
      <c r="C39" s="10" t="s">
        <v>181</v>
      </c>
      <c r="D39" s="269"/>
      <c r="E39" s="269"/>
      <c r="F39" s="271"/>
      <c r="G39" s="130" t="s">
        <v>630</v>
      </c>
      <c r="H39"/>
      <c r="I39"/>
      <c r="J39"/>
      <c r="K39"/>
      <c r="L39"/>
      <c r="M39"/>
      <c r="N39"/>
      <c r="O39"/>
    </row>
    <row r="40" spans="1:15" s="137" customFormat="1" ht="25.5">
      <c r="A40" s="135"/>
      <c r="B40" s="10" t="s">
        <v>407</v>
      </c>
      <c r="C40" s="10" t="s">
        <v>185</v>
      </c>
      <c r="D40" s="269">
        <v>45000000</v>
      </c>
      <c r="E40" s="270">
        <v>45000000</v>
      </c>
      <c r="F40" s="271">
        <v>1</v>
      </c>
      <c r="G40" s="130">
        <v>45000000</v>
      </c>
      <c r="H40"/>
      <c r="I40"/>
      <c r="J40"/>
      <c r="K40"/>
      <c r="L40"/>
      <c r="M40"/>
      <c r="N40"/>
      <c r="O40"/>
    </row>
    <row r="41" spans="1:15" s="137" customFormat="1" ht="38.25">
      <c r="A41" s="135"/>
      <c r="B41" s="10" t="s">
        <v>463</v>
      </c>
      <c r="C41" s="10" t="s">
        <v>182</v>
      </c>
      <c r="D41" s="269"/>
      <c r="E41" s="269"/>
      <c r="F41" s="271"/>
      <c r="G41" s="130" t="s">
        <v>630</v>
      </c>
      <c r="H41"/>
      <c r="I41"/>
      <c r="J41"/>
      <c r="K41"/>
      <c r="L41"/>
      <c r="M41"/>
      <c r="N41"/>
      <c r="O41"/>
    </row>
    <row r="42" spans="1:15" s="137" customFormat="1" ht="25.5">
      <c r="A42" s="135"/>
      <c r="B42" s="10" t="s">
        <v>292</v>
      </c>
      <c r="C42" s="10" t="s">
        <v>188</v>
      </c>
      <c r="D42" s="269">
        <v>1209961</v>
      </c>
      <c r="E42" s="270">
        <v>7297539</v>
      </c>
      <c r="F42" s="271">
        <v>1.2404869016764541</v>
      </c>
      <c r="G42" s="130">
        <v>975392</v>
      </c>
      <c r="H42"/>
      <c r="I42"/>
      <c r="J42"/>
      <c r="K42"/>
      <c r="L42"/>
      <c r="M42"/>
      <c r="N42"/>
      <c r="O42"/>
    </row>
    <row r="43" spans="1:15" s="137" customFormat="1" ht="25.5">
      <c r="A43" s="135"/>
      <c r="B43" s="10" t="s">
        <v>290</v>
      </c>
      <c r="C43" s="10" t="s">
        <v>184</v>
      </c>
      <c r="D43" s="269">
        <v>89850242</v>
      </c>
      <c r="E43" s="270">
        <v>87372924</v>
      </c>
      <c r="F43" s="271">
        <v>1.2376891346793761</v>
      </c>
      <c r="G43" s="130">
        <v>72595161</v>
      </c>
      <c r="H43"/>
      <c r="I43"/>
      <c r="J43"/>
      <c r="K43"/>
      <c r="L43"/>
      <c r="M43"/>
      <c r="N43"/>
      <c r="O43"/>
    </row>
    <row r="44" spans="1:15" s="137" customFormat="1" ht="26.25" customHeight="1">
      <c r="A44" s="135"/>
      <c r="B44" s="10" t="s">
        <v>291</v>
      </c>
      <c r="C44" s="10" t="s">
        <v>183</v>
      </c>
      <c r="D44" s="269">
        <v>20708765</v>
      </c>
      <c r="E44" s="270">
        <v>21498125</v>
      </c>
      <c r="F44" s="271">
        <v>0.9730810282757747</v>
      </c>
      <c r="G44" s="130">
        <v>21281645</v>
      </c>
      <c r="H44"/>
      <c r="I44"/>
      <c r="J44"/>
      <c r="K44"/>
      <c r="L44"/>
      <c r="M44"/>
      <c r="N44"/>
      <c r="O44"/>
    </row>
    <row r="45" spans="1:15" s="137" customFormat="1" ht="26.25" customHeight="1">
      <c r="A45" s="135"/>
      <c r="B45" s="10" t="s">
        <v>408</v>
      </c>
      <c r="C45" s="10" t="s">
        <v>187</v>
      </c>
      <c r="D45" s="269">
        <v>5500000</v>
      </c>
      <c r="E45" s="270">
        <v>5500000</v>
      </c>
      <c r="F45" s="271">
        <v>1</v>
      </c>
      <c r="G45" s="130">
        <v>5500000</v>
      </c>
      <c r="H45"/>
      <c r="I45"/>
      <c r="J45"/>
      <c r="K45"/>
      <c r="L45"/>
      <c r="M45"/>
      <c r="N45"/>
      <c r="O45"/>
    </row>
    <row r="46" spans="1:15" s="137" customFormat="1" ht="25.5">
      <c r="A46" s="135"/>
      <c r="B46" s="10" t="s">
        <v>409</v>
      </c>
      <c r="C46" s="10" t="s">
        <v>227</v>
      </c>
      <c r="D46" s="269">
        <v>16500000</v>
      </c>
      <c r="E46" s="270">
        <v>16500000</v>
      </c>
      <c r="F46" s="271">
        <v>1</v>
      </c>
      <c r="G46" s="130">
        <v>16500000</v>
      </c>
      <c r="H46"/>
      <c r="I46"/>
      <c r="J46"/>
      <c r="K46"/>
      <c r="L46"/>
      <c r="M46"/>
      <c r="N46"/>
      <c r="O46"/>
    </row>
    <row r="47" spans="1:15" s="137" customFormat="1" ht="25.5">
      <c r="A47" s="135"/>
      <c r="B47" s="10" t="s">
        <v>410</v>
      </c>
      <c r="C47" s="10" t="s">
        <v>190</v>
      </c>
      <c r="D47" s="269">
        <v>13200000</v>
      </c>
      <c r="E47" s="270">
        <v>13200000</v>
      </c>
      <c r="F47" s="271">
        <v>1</v>
      </c>
      <c r="G47" s="130">
        <v>13200000</v>
      </c>
      <c r="H47"/>
      <c r="I47"/>
      <c r="J47"/>
      <c r="K47"/>
      <c r="L47"/>
      <c r="M47"/>
      <c r="N47"/>
      <c r="O47"/>
    </row>
    <row r="48" spans="1:15" s="137" customFormat="1" ht="25.5">
      <c r="A48" s="135"/>
      <c r="B48" s="10" t="s">
        <v>294</v>
      </c>
      <c r="C48" s="10" t="s">
        <v>186</v>
      </c>
      <c r="D48" s="269">
        <v>71591860</v>
      </c>
      <c r="E48" s="269">
        <v>47727900</v>
      </c>
      <c r="F48" s="271">
        <v>1.0475809162435237</v>
      </c>
      <c r="G48" s="130">
        <v>68340172</v>
      </c>
      <c r="H48"/>
      <c r="I48"/>
      <c r="J48"/>
      <c r="K48"/>
      <c r="L48"/>
      <c r="M48"/>
      <c r="N48"/>
      <c r="O48"/>
    </row>
    <row r="49" spans="1:15" s="137" customFormat="1" ht="25.5">
      <c r="A49" s="135"/>
      <c r="B49" s="10" t="s">
        <v>411</v>
      </c>
      <c r="C49" s="10" t="s">
        <v>189</v>
      </c>
      <c r="D49" s="270"/>
      <c r="E49" s="270"/>
      <c r="F49" s="271"/>
      <c r="G49" s="130">
        <v>6250004</v>
      </c>
      <c r="H49"/>
      <c r="I49"/>
      <c r="J49"/>
      <c r="K49"/>
      <c r="L49"/>
      <c r="M49"/>
      <c r="N49"/>
      <c r="O49"/>
    </row>
    <row r="50" spans="1:15" s="137" customFormat="1" ht="51">
      <c r="A50" s="135"/>
      <c r="B50" s="10" t="s">
        <v>293</v>
      </c>
      <c r="C50" s="10" t="s">
        <v>453</v>
      </c>
      <c r="D50" s="270">
        <v>8885791</v>
      </c>
      <c r="E50" s="270">
        <v>72118344</v>
      </c>
      <c r="F50" s="271">
        <v>0.92179601956502566</v>
      </c>
      <c r="G50" s="130">
        <v>9639650</v>
      </c>
      <c r="H50"/>
      <c r="I50"/>
      <c r="J50"/>
      <c r="K50"/>
      <c r="L50"/>
      <c r="M50"/>
      <c r="N50"/>
      <c r="O50"/>
    </row>
    <row r="51" spans="1:15" s="137" customFormat="1" ht="25.5">
      <c r="A51" s="135"/>
      <c r="B51" s="10" t="s">
        <v>455</v>
      </c>
      <c r="C51" s="10" t="s">
        <v>454</v>
      </c>
      <c r="D51" s="270">
        <v>1136743</v>
      </c>
      <c r="E51" s="270">
        <v>27265767</v>
      </c>
      <c r="F51" s="271">
        <v>0.43459210025787037</v>
      </c>
      <c r="G51" s="130">
        <v>2615655</v>
      </c>
      <c r="H51"/>
      <c r="I51"/>
      <c r="J51"/>
      <c r="K51"/>
      <c r="L51"/>
      <c r="M51"/>
      <c r="N51"/>
      <c r="O51"/>
    </row>
    <row r="52" spans="1:15" s="137" customFormat="1" ht="25.5">
      <c r="A52" s="135"/>
      <c r="B52" s="10" t="s">
        <v>456</v>
      </c>
      <c r="C52" s="10" t="s">
        <v>464</v>
      </c>
      <c r="D52" s="270">
        <v>1136744</v>
      </c>
      <c r="E52" s="270">
        <v>6199112</v>
      </c>
      <c r="F52" s="271">
        <v>1.1589128437888367</v>
      </c>
      <c r="G52" s="130">
        <v>980871</v>
      </c>
      <c r="H52"/>
      <c r="I52"/>
      <c r="J52"/>
      <c r="K52"/>
      <c r="L52"/>
      <c r="M52"/>
      <c r="N52"/>
      <c r="O52"/>
    </row>
    <row r="53" spans="1:15" s="137" customFormat="1" ht="25.5">
      <c r="A53" s="135"/>
      <c r="B53" s="10" t="s">
        <v>452</v>
      </c>
      <c r="C53" s="10" t="s">
        <v>465</v>
      </c>
      <c r="D53" s="269"/>
      <c r="E53" s="269"/>
      <c r="F53" s="271"/>
      <c r="G53" s="130" t="s">
        <v>630</v>
      </c>
      <c r="H53"/>
      <c r="I53"/>
      <c r="J53"/>
      <c r="K53"/>
      <c r="L53"/>
      <c r="M53"/>
      <c r="N53"/>
      <c r="O53"/>
    </row>
    <row r="54" spans="1:15" s="137" customFormat="1" ht="25.5">
      <c r="A54" s="141" t="s">
        <v>490</v>
      </c>
      <c r="B54" s="11" t="s">
        <v>412</v>
      </c>
      <c r="C54" s="11" t="s">
        <v>115</v>
      </c>
      <c r="D54" s="272">
        <v>5035177954</v>
      </c>
      <c r="E54" s="273">
        <v>16558822573</v>
      </c>
      <c r="F54" s="271">
        <v>2.9150804487019246</v>
      </c>
      <c r="G54" s="130">
        <v>1727286105</v>
      </c>
      <c r="H54"/>
      <c r="I54"/>
      <c r="J54"/>
      <c r="K54"/>
      <c r="L54"/>
      <c r="M54"/>
      <c r="N54"/>
      <c r="O54"/>
    </row>
    <row r="55" spans="1:15" s="137" customFormat="1" ht="25.5">
      <c r="A55" s="135"/>
      <c r="B55" s="143" t="s">
        <v>491</v>
      </c>
      <c r="C55" s="10" t="s">
        <v>116</v>
      </c>
      <c r="D55" s="272">
        <v>92262232957</v>
      </c>
      <c r="E55" s="273">
        <v>91695011349</v>
      </c>
      <c r="F55" s="271">
        <v>1.3197287239073363</v>
      </c>
      <c r="G55" s="130">
        <v>69909998385</v>
      </c>
      <c r="H55"/>
      <c r="I55"/>
      <c r="J55"/>
      <c r="K55"/>
      <c r="L55"/>
      <c r="M55"/>
      <c r="N55"/>
      <c r="O55"/>
    </row>
    <row r="56" spans="1:15" s="137" customFormat="1" ht="25.5">
      <c r="A56" s="135"/>
      <c r="B56" s="140" t="s">
        <v>413</v>
      </c>
      <c r="C56" s="10" t="s">
        <v>117</v>
      </c>
      <c r="D56" s="274">
        <v>6982301.5300000003</v>
      </c>
      <c r="E56" s="388">
        <v>6796708.75</v>
      </c>
      <c r="F56" s="271">
        <v>1.2389235937925744</v>
      </c>
      <c r="G56" s="385">
        <v>5635780.5800000001</v>
      </c>
      <c r="H56"/>
      <c r="I56"/>
      <c r="J56"/>
      <c r="K56"/>
      <c r="L56"/>
      <c r="M56"/>
      <c r="N56"/>
      <c r="O56"/>
    </row>
    <row r="57" spans="1:15" s="137" customFormat="1" ht="25.5">
      <c r="A57" s="135"/>
      <c r="B57" s="140" t="s">
        <v>414</v>
      </c>
      <c r="C57" s="10" t="s">
        <v>118</v>
      </c>
      <c r="D57" s="274">
        <v>13213.72</v>
      </c>
      <c r="E57" s="388">
        <v>13491.09</v>
      </c>
      <c r="F57" s="271">
        <v>1.0652214045194268</v>
      </c>
      <c r="G57" s="385">
        <v>12404.67</v>
      </c>
      <c r="H57"/>
      <c r="I57"/>
      <c r="J57"/>
      <c r="K57"/>
      <c r="L57"/>
      <c r="M57"/>
      <c r="N57"/>
      <c r="O57"/>
    </row>
    <row r="58" spans="1:15">
      <c r="A58" s="144"/>
      <c r="B58" s="145"/>
      <c r="C58" s="146"/>
      <c r="D58" s="147"/>
      <c r="E58" s="389"/>
      <c r="F58" s="255"/>
    </row>
    <row r="59" spans="1:15" ht="11.25" customHeight="1">
      <c r="A59" s="1"/>
      <c r="B59" s="148"/>
      <c r="C59" s="1"/>
      <c r="D59" s="149"/>
      <c r="E59" s="390"/>
      <c r="F59" s="256"/>
    </row>
    <row r="60" spans="1:15">
      <c r="A60" s="29" t="s">
        <v>584</v>
      </c>
      <c r="B60" s="1"/>
      <c r="C60" s="30"/>
      <c r="D60" s="31" t="s">
        <v>585</v>
      </c>
      <c r="E60" s="390"/>
      <c r="F60" s="256"/>
    </row>
    <row r="61" spans="1:15">
      <c r="A61" s="32" t="s">
        <v>176</v>
      </c>
      <c r="B61" s="1"/>
      <c r="C61" s="30"/>
      <c r="D61" s="33" t="s">
        <v>177</v>
      </c>
      <c r="E61" s="390"/>
      <c r="F61" s="256"/>
    </row>
    <row r="62" spans="1:15">
      <c r="A62" s="1"/>
      <c r="B62" s="1"/>
      <c r="C62" s="30"/>
      <c r="D62" s="30"/>
      <c r="E62" s="390"/>
      <c r="F62" s="256"/>
    </row>
    <row r="63" spans="1:15">
      <c r="A63" s="1"/>
      <c r="B63" s="1"/>
      <c r="C63" s="30"/>
      <c r="D63" s="30"/>
      <c r="E63" s="390"/>
      <c r="F63" s="256"/>
    </row>
    <row r="64" spans="1:15">
      <c r="A64" s="1"/>
      <c r="B64" s="1"/>
      <c r="C64" s="30"/>
      <c r="D64" s="30"/>
      <c r="E64" s="390"/>
      <c r="F64" s="256"/>
    </row>
    <row r="65" spans="1:6">
      <c r="A65" s="1"/>
      <c r="B65" s="1"/>
      <c r="C65" s="30"/>
      <c r="D65" s="30"/>
      <c r="E65" s="390"/>
      <c r="F65" s="256"/>
    </row>
    <row r="66" spans="1:6">
      <c r="A66" s="1"/>
      <c r="B66" s="1"/>
      <c r="C66" s="30"/>
      <c r="D66" s="30"/>
      <c r="E66" s="390"/>
      <c r="F66" s="256"/>
    </row>
    <row r="67" spans="1:6">
      <c r="A67" s="1"/>
      <c r="B67" s="1"/>
      <c r="C67" s="30"/>
      <c r="D67" s="30"/>
      <c r="E67" s="390"/>
      <c r="F67" s="256"/>
    </row>
    <row r="68" spans="1:6">
      <c r="A68" s="1"/>
      <c r="B68" s="1"/>
      <c r="C68" s="30"/>
      <c r="D68" s="30"/>
      <c r="E68" s="390"/>
      <c r="F68" s="256"/>
    </row>
    <row r="69" spans="1:6">
      <c r="A69" s="1"/>
      <c r="B69" s="1"/>
      <c r="C69" s="30"/>
      <c r="D69" s="30"/>
      <c r="E69" s="390"/>
      <c r="F69" s="256"/>
    </row>
    <row r="70" spans="1:6">
      <c r="A70" s="22"/>
      <c r="B70" s="22"/>
      <c r="C70" s="30"/>
      <c r="D70" s="23"/>
      <c r="E70" s="391"/>
      <c r="F70" s="257"/>
    </row>
    <row r="71" spans="1:6">
      <c r="A71" s="19" t="s">
        <v>236</v>
      </c>
      <c r="B71" s="1"/>
      <c r="C71" s="30"/>
      <c r="D71" s="21" t="s">
        <v>472</v>
      </c>
      <c r="E71" s="390"/>
      <c r="F71" s="256"/>
    </row>
    <row r="72" spans="1:6">
      <c r="A72" s="19" t="s">
        <v>567</v>
      </c>
      <c r="B72" s="1"/>
      <c r="C72" s="30"/>
      <c r="D72" s="21"/>
      <c r="E72" s="390"/>
      <c r="F72" s="256"/>
    </row>
    <row r="73" spans="1:6">
      <c r="A73" s="1" t="s">
        <v>237</v>
      </c>
      <c r="B73" s="1"/>
      <c r="C73" s="30"/>
      <c r="D73" s="20"/>
      <c r="E73" s="390"/>
      <c r="F73" s="256"/>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paperSize="9" scale="67"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14" zoomScaleNormal="100" zoomScaleSheetLayoutView="100" workbookViewId="0">
      <selection activeCell="D21" sqref="D21"/>
    </sheetView>
  </sheetViews>
  <sheetFormatPr defaultColWidth="9.140625" defaultRowHeight="15"/>
  <cols>
    <col min="1" max="1" width="7.140625" style="25" customWidth="1"/>
    <col min="2" max="2" width="48.5703125" style="25" customWidth="1"/>
    <col min="3" max="3" width="9.140625" style="25"/>
    <col min="4" max="4" width="21.85546875" style="150" customWidth="1"/>
    <col min="5" max="5" width="21.140625" style="383" customWidth="1"/>
    <col min="6" max="6" width="19.85546875" style="150" customWidth="1"/>
    <col min="7" max="7" width="14.5703125" style="153" bestFit="1" customWidth="1"/>
    <col min="8" max="9" width="15.85546875" style="138" bestFit="1" customWidth="1"/>
    <col min="10" max="12" width="14.5703125" style="18" bestFit="1" customWidth="1"/>
    <col min="13" max="13" width="13.85546875" style="18" bestFit="1" customWidth="1"/>
    <col min="14" max="14" width="9.140625" style="18"/>
    <col min="15" max="15" width="12.5703125" style="18" bestFit="1" customWidth="1"/>
    <col min="16" max="16384" width="9.140625" style="25"/>
  </cols>
  <sheetData>
    <row r="1" spans="1:20" ht="23.25" customHeight="1">
      <c r="A1" s="429" t="s">
        <v>484</v>
      </c>
      <c r="B1" s="429"/>
      <c r="C1" s="429"/>
      <c r="D1" s="429"/>
      <c r="E1" s="429"/>
      <c r="F1" s="429"/>
    </row>
    <row r="2" spans="1:20" ht="33" customHeight="1">
      <c r="A2" s="430" t="s">
        <v>492</v>
      </c>
      <c r="B2" s="430"/>
      <c r="C2" s="430"/>
      <c r="D2" s="430"/>
      <c r="E2" s="430"/>
      <c r="F2" s="430"/>
    </row>
    <row r="3" spans="1:20" ht="15" customHeight="1">
      <c r="A3" s="415" t="s">
        <v>279</v>
      </c>
      <c r="B3" s="415"/>
      <c r="C3" s="415"/>
      <c r="D3" s="415"/>
      <c r="E3" s="415"/>
      <c r="F3" s="415"/>
    </row>
    <row r="4" spans="1:20">
      <c r="A4" s="415"/>
      <c r="B4" s="415"/>
      <c r="C4" s="415"/>
      <c r="D4" s="415"/>
      <c r="E4" s="415"/>
      <c r="F4" s="415"/>
    </row>
    <row r="5" spans="1:20">
      <c r="A5" s="426" t="s">
        <v>637</v>
      </c>
      <c r="B5" s="426"/>
      <c r="C5" s="426"/>
      <c r="D5" s="426"/>
      <c r="E5" s="426"/>
      <c r="F5" s="426"/>
    </row>
    <row r="6" spans="1:20">
      <c r="A6" s="94"/>
      <c r="B6" s="94"/>
      <c r="C6" s="94"/>
      <c r="D6" s="94"/>
      <c r="E6" s="374"/>
      <c r="F6" s="1"/>
    </row>
    <row r="7" spans="1:20" ht="30" customHeight="1">
      <c r="A7" s="403" t="s">
        <v>244</v>
      </c>
      <c r="B7" s="403"/>
      <c r="C7" s="403" t="s">
        <v>580</v>
      </c>
      <c r="D7" s="403"/>
      <c r="E7" s="403"/>
      <c r="F7" s="403"/>
    </row>
    <row r="8" spans="1:20" ht="30" customHeight="1">
      <c r="A8" s="403" t="s">
        <v>242</v>
      </c>
      <c r="B8" s="403"/>
      <c r="C8" s="403" t="s">
        <v>471</v>
      </c>
      <c r="D8" s="403"/>
      <c r="E8" s="403"/>
      <c r="F8" s="403"/>
    </row>
    <row r="9" spans="1:20" ht="30" customHeight="1">
      <c r="A9" s="412" t="s">
        <v>241</v>
      </c>
      <c r="B9" s="412"/>
      <c r="C9" s="412" t="s">
        <v>243</v>
      </c>
      <c r="D9" s="412"/>
      <c r="E9" s="412"/>
      <c r="F9" s="412"/>
    </row>
    <row r="10" spans="1:20" ht="30" customHeight="1">
      <c r="A10" s="412" t="s">
        <v>245</v>
      </c>
      <c r="B10" s="412"/>
      <c r="C10" s="412" t="s">
        <v>660</v>
      </c>
      <c r="D10" s="412"/>
      <c r="E10" s="412"/>
      <c r="F10" s="412"/>
    </row>
    <row r="11" spans="1:20" ht="24" customHeight="1">
      <c r="A11" s="89"/>
      <c r="B11" s="89"/>
      <c r="C11" s="89"/>
      <c r="D11" s="89"/>
      <c r="E11" s="375"/>
      <c r="F11" s="89"/>
    </row>
    <row r="12" spans="1:20" ht="21" customHeight="1">
      <c r="A12" s="131" t="s">
        <v>281</v>
      </c>
      <c r="D12" s="132"/>
      <c r="E12" s="376"/>
      <c r="F12" s="132"/>
    </row>
    <row r="13" spans="1:20" ht="43.5" customHeight="1">
      <c r="A13" s="133" t="s">
        <v>197</v>
      </c>
      <c r="B13" s="155" t="s">
        <v>173</v>
      </c>
      <c r="C13" s="155" t="s">
        <v>199</v>
      </c>
      <c r="D13" s="156" t="s">
        <v>303</v>
      </c>
      <c r="E13" s="377" t="s">
        <v>304</v>
      </c>
      <c r="F13" s="156" t="s">
        <v>228</v>
      </c>
    </row>
    <row r="14" spans="1:20" s="160" customFormat="1" ht="25.5">
      <c r="A14" s="157" t="s">
        <v>46</v>
      </c>
      <c r="B14" s="158" t="s">
        <v>415</v>
      </c>
      <c r="C14" s="158" t="s">
        <v>119</v>
      </c>
      <c r="D14" s="275">
        <v>614918200</v>
      </c>
      <c r="E14" s="275">
        <v>411812620</v>
      </c>
      <c r="F14" s="275">
        <v>1236943992</v>
      </c>
      <c r="G14" s="168"/>
      <c r="H14" s="138"/>
      <c r="I14" s="138"/>
      <c r="J14" s="139"/>
      <c r="K14" s="139"/>
      <c r="L14" s="139"/>
      <c r="M14" s="139"/>
      <c r="N14" s="18"/>
      <c r="O14" s="18"/>
      <c r="P14" s="159"/>
      <c r="Q14" s="159"/>
      <c r="R14" s="159"/>
      <c r="S14" s="159"/>
      <c r="T14" s="159"/>
    </row>
    <row r="15" spans="1:20" s="160" customFormat="1" ht="25.5">
      <c r="A15" s="161">
        <v>1</v>
      </c>
      <c r="B15" s="162" t="s">
        <v>519</v>
      </c>
      <c r="C15" s="158"/>
      <c r="D15" s="275"/>
      <c r="E15" s="275"/>
      <c r="F15" s="275"/>
      <c r="G15" s="168"/>
      <c r="H15" s="138"/>
      <c r="I15" s="138"/>
      <c r="J15" s="139"/>
      <c r="K15" s="139"/>
      <c r="L15" s="139"/>
      <c r="M15" s="139"/>
      <c r="N15" s="18"/>
      <c r="O15" s="18"/>
      <c r="P15" s="159"/>
      <c r="Q15" s="159"/>
      <c r="R15" s="159"/>
      <c r="S15" s="159"/>
      <c r="T15" s="159"/>
    </row>
    <row r="16" spans="1:20" s="164" customFormat="1" ht="25.5">
      <c r="A16" s="161">
        <v>2</v>
      </c>
      <c r="B16" s="162" t="s">
        <v>416</v>
      </c>
      <c r="C16" s="162" t="s">
        <v>120</v>
      </c>
      <c r="D16" s="276">
        <v>606804800</v>
      </c>
      <c r="E16" s="277">
        <v>399595400</v>
      </c>
      <c r="F16" s="277">
        <v>1212732100</v>
      </c>
      <c r="G16" s="169"/>
      <c r="H16" s="138"/>
      <c r="I16" s="138"/>
      <c r="J16" s="139"/>
      <c r="K16" s="139"/>
      <c r="L16" s="139"/>
      <c r="M16" s="139"/>
      <c r="N16" s="18"/>
      <c r="O16" s="18"/>
    </row>
    <row r="17" spans="1:20" s="164" customFormat="1" ht="25.5">
      <c r="A17" s="161">
        <v>3</v>
      </c>
      <c r="B17" s="162" t="s">
        <v>417</v>
      </c>
      <c r="C17" s="162" t="s">
        <v>121</v>
      </c>
      <c r="D17" s="277">
        <v>8113400</v>
      </c>
      <c r="E17" s="277">
        <v>12217220</v>
      </c>
      <c r="F17" s="277">
        <v>24211892</v>
      </c>
      <c r="G17" s="169"/>
      <c r="H17" s="138"/>
      <c r="I17" s="138"/>
      <c r="J17" s="139"/>
      <c r="K17" s="139"/>
      <c r="L17" s="139"/>
      <c r="M17" s="139"/>
      <c r="N17" s="18"/>
      <c r="O17" s="18"/>
    </row>
    <row r="18" spans="1:20" s="164" customFormat="1" ht="25.5">
      <c r="A18" s="161">
        <v>4</v>
      </c>
      <c r="B18" s="162" t="s">
        <v>418</v>
      </c>
      <c r="C18" s="162" t="s">
        <v>122</v>
      </c>
      <c r="D18" s="275"/>
      <c r="E18" s="275"/>
      <c r="F18" s="275"/>
      <c r="G18" s="169"/>
      <c r="H18" s="138"/>
      <c r="I18" s="138"/>
      <c r="J18" s="139"/>
      <c r="K18" s="139"/>
      <c r="L18" s="139"/>
      <c r="M18" s="139"/>
      <c r="N18" s="18"/>
      <c r="O18" s="18"/>
    </row>
    <row r="19" spans="1:20" s="160" customFormat="1" ht="25.5">
      <c r="A19" s="157" t="s">
        <v>56</v>
      </c>
      <c r="B19" s="158" t="s">
        <v>419</v>
      </c>
      <c r="C19" s="158" t="s">
        <v>123</v>
      </c>
      <c r="D19" s="275">
        <v>1053851433</v>
      </c>
      <c r="E19" s="275">
        <v>950836400</v>
      </c>
      <c r="F19" s="275">
        <v>2656115093</v>
      </c>
      <c r="G19" s="168"/>
      <c r="H19" s="138"/>
      <c r="I19" s="138"/>
      <c r="J19" s="139"/>
      <c r="K19" s="139"/>
      <c r="L19" s="139"/>
      <c r="M19" s="139"/>
      <c r="N19" s="18"/>
      <c r="O19" s="18"/>
      <c r="P19" s="159"/>
      <c r="Q19" s="159"/>
      <c r="R19" s="159"/>
      <c r="S19" s="159"/>
      <c r="T19" s="159"/>
    </row>
    <row r="20" spans="1:20" s="164" customFormat="1" ht="25.5">
      <c r="A20" s="161">
        <v>1</v>
      </c>
      <c r="B20" s="162" t="s">
        <v>420</v>
      </c>
      <c r="C20" s="162" t="s">
        <v>124</v>
      </c>
      <c r="D20" s="277">
        <v>272510681</v>
      </c>
      <c r="E20" s="277">
        <v>257521414</v>
      </c>
      <c r="F20" s="277">
        <v>768909594</v>
      </c>
      <c r="G20" s="169"/>
      <c r="H20" s="138"/>
      <c r="I20" s="138"/>
      <c r="J20" s="139"/>
      <c r="K20" s="139"/>
      <c r="L20" s="139"/>
      <c r="M20" s="139"/>
      <c r="N20" s="18"/>
      <c r="O20" s="18"/>
    </row>
    <row r="21" spans="1:20" s="164" customFormat="1" ht="25.5">
      <c r="A21" s="161">
        <v>2</v>
      </c>
      <c r="B21" s="162" t="s">
        <v>421</v>
      </c>
      <c r="C21" s="162" t="s">
        <v>125</v>
      </c>
      <c r="D21" s="277">
        <v>80704474</v>
      </c>
      <c r="E21" s="277">
        <v>80691996</v>
      </c>
      <c r="F21" s="277">
        <v>241065689</v>
      </c>
      <c r="G21" s="169"/>
      <c r="H21" s="138"/>
      <c r="I21" s="138"/>
      <c r="J21" s="139"/>
      <c r="K21" s="139"/>
      <c r="L21" s="139"/>
      <c r="M21" s="139"/>
      <c r="N21" s="18"/>
      <c r="O21" s="18"/>
    </row>
    <row r="22" spans="1:20" s="164" customFormat="1" ht="25.5">
      <c r="A22" s="161"/>
      <c r="B22" s="165" t="s">
        <v>252</v>
      </c>
      <c r="C22" s="162" t="s">
        <v>193</v>
      </c>
      <c r="D22" s="277">
        <v>60000000</v>
      </c>
      <c r="E22" s="277">
        <v>60000000</v>
      </c>
      <c r="F22" s="277">
        <v>180000000</v>
      </c>
      <c r="G22" s="169"/>
      <c r="H22" s="138"/>
      <c r="I22" s="138"/>
      <c r="J22" s="139"/>
      <c r="K22" s="139"/>
      <c r="L22" s="139"/>
      <c r="M22" s="139"/>
      <c r="N22" s="18"/>
      <c r="O22" s="18"/>
    </row>
    <row r="23" spans="1:20" s="164" customFormat="1" ht="25.5">
      <c r="A23" s="161"/>
      <c r="B23" s="165" t="s">
        <v>253</v>
      </c>
      <c r="C23" s="162" t="s">
        <v>194</v>
      </c>
      <c r="D23" s="277">
        <v>4204474</v>
      </c>
      <c r="E23" s="277">
        <v>4191996</v>
      </c>
      <c r="F23" s="277">
        <v>11565689</v>
      </c>
      <c r="G23" s="169"/>
      <c r="H23" s="138"/>
      <c r="I23" s="138"/>
      <c r="J23" s="139"/>
      <c r="K23" s="139"/>
      <c r="L23" s="139"/>
      <c r="M23" s="139"/>
      <c r="N23" s="18"/>
      <c r="O23" s="18"/>
    </row>
    <row r="24" spans="1:20" s="164" customFormat="1" ht="25.5">
      <c r="A24" s="161"/>
      <c r="B24" s="165" t="s">
        <v>254</v>
      </c>
      <c r="C24" s="162" t="s">
        <v>229</v>
      </c>
      <c r="D24" s="277">
        <v>16500000</v>
      </c>
      <c r="E24" s="277">
        <v>16500000</v>
      </c>
      <c r="F24" s="277">
        <v>49500000</v>
      </c>
      <c r="G24" s="169"/>
      <c r="H24" s="138"/>
      <c r="I24" s="138"/>
      <c r="J24" s="139"/>
      <c r="K24" s="139"/>
      <c r="L24" s="139"/>
      <c r="M24" s="139"/>
      <c r="N24" s="18"/>
      <c r="O24" s="18"/>
    </row>
    <row r="25" spans="1:20" s="164" customFormat="1" ht="55.5" customHeight="1">
      <c r="A25" s="161">
        <v>3</v>
      </c>
      <c r="B25" s="166" t="s">
        <v>493</v>
      </c>
      <c r="C25" s="162" t="s">
        <v>126</v>
      </c>
      <c r="D25" s="277">
        <v>89100000</v>
      </c>
      <c r="E25" s="277">
        <v>89100000</v>
      </c>
      <c r="F25" s="277">
        <v>267300000</v>
      </c>
      <c r="G25" s="169"/>
      <c r="H25" s="138"/>
      <c r="I25" s="138"/>
      <c r="J25" s="139"/>
      <c r="K25" s="139"/>
      <c r="L25" s="139"/>
      <c r="M25" s="139"/>
      <c r="N25" s="18"/>
      <c r="O25" s="18"/>
    </row>
    <row r="26" spans="1:20" s="164" customFormat="1" ht="25.5">
      <c r="A26" s="161"/>
      <c r="B26" s="162" t="s">
        <v>422</v>
      </c>
      <c r="C26" s="162" t="s">
        <v>192</v>
      </c>
      <c r="D26" s="277">
        <v>49500000</v>
      </c>
      <c r="E26" s="277">
        <v>49500000</v>
      </c>
      <c r="F26" s="277">
        <v>148500000</v>
      </c>
      <c r="G26" s="169"/>
      <c r="H26" s="138"/>
      <c r="I26" s="138"/>
      <c r="J26" s="139"/>
      <c r="K26" s="139"/>
      <c r="L26" s="139"/>
      <c r="M26" s="139"/>
      <c r="N26" s="18"/>
      <c r="O26" s="18"/>
    </row>
    <row r="27" spans="1:20" s="164" customFormat="1" ht="51">
      <c r="A27" s="161"/>
      <c r="B27" s="162" t="s">
        <v>423</v>
      </c>
      <c r="C27" s="162" t="s">
        <v>195</v>
      </c>
      <c r="D27" s="277">
        <v>39600000</v>
      </c>
      <c r="E27" s="277">
        <v>39600000</v>
      </c>
      <c r="F27" s="277">
        <v>118800000</v>
      </c>
      <c r="G27" s="169"/>
      <c r="H27" s="138"/>
      <c r="I27" s="138"/>
      <c r="J27" s="139"/>
      <c r="K27" s="139"/>
      <c r="L27" s="139"/>
      <c r="M27" s="139"/>
      <c r="N27" s="18"/>
      <c r="O27" s="18"/>
    </row>
    <row r="28" spans="1:20" s="164" customFormat="1" ht="25.5">
      <c r="A28" s="161">
        <v>4</v>
      </c>
      <c r="B28" s="162" t="s">
        <v>494</v>
      </c>
      <c r="C28" s="162"/>
      <c r="D28" s="275"/>
      <c r="E28" s="275"/>
      <c r="F28" s="275"/>
      <c r="G28" s="169"/>
      <c r="H28" s="138"/>
      <c r="I28" s="138"/>
      <c r="J28" s="139"/>
      <c r="K28" s="139"/>
      <c r="L28" s="139"/>
      <c r="M28" s="139"/>
      <c r="N28" s="18"/>
      <c r="O28" s="18"/>
    </row>
    <row r="29" spans="1:20" s="164" customFormat="1" ht="25.5">
      <c r="A29" s="161">
        <v>5</v>
      </c>
      <c r="B29" s="162" t="s">
        <v>495</v>
      </c>
      <c r="C29" s="162"/>
      <c r="D29" s="275"/>
      <c r="E29" s="275"/>
      <c r="F29" s="275"/>
      <c r="G29" s="169"/>
      <c r="H29" s="138"/>
      <c r="I29" s="138"/>
      <c r="J29" s="139"/>
      <c r="K29" s="139"/>
      <c r="L29" s="139"/>
      <c r="M29" s="139"/>
      <c r="N29" s="18"/>
      <c r="O29" s="18"/>
    </row>
    <row r="30" spans="1:20" s="164" customFormat="1" ht="25.5">
      <c r="A30" s="161">
        <v>6</v>
      </c>
      <c r="B30" s="162" t="s">
        <v>424</v>
      </c>
      <c r="C30" s="162" t="s">
        <v>127</v>
      </c>
      <c r="D30" s="277">
        <v>23863960</v>
      </c>
      <c r="E30" s="277">
        <v>47727900</v>
      </c>
      <c r="F30" s="277">
        <v>71591860</v>
      </c>
      <c r="G30" s="169"/>
      <c r="H30" s="138"/>
      <c r="I30" s="138"/>
      <c r="J30" s="139"/>
      <c r="K30" s="139"/>
      <c r="L30" s="139"/>
      <c r="M30" s="139"/>
      <c r="N30" s="18"/>
      <c r="O30" s="18"/>
    </row>
    <row r="31" spans="1:20" s="164" customFormat="1" ht="63.75">
      <c r="A31" s="161">
        <v>7</v>
      </c>
      <c r="B31" s="162" t="s">
        <v>425</v>
      </c>
      <c r="C31" s="162" t="s">
        <v>128</v>
      </c>
      <c r="D31" s="277">
        <v>45000000</v>
      </c>
      <c r="E31" s="277">
        <v>45000000</v>
      </c>
      <c r="F31" s="277">
        <v>135000000</v>
      </c>
      <c r="G31" s="169"/>
      <c r="H31" s="138"/>
      <c r="I31" s="138"/>
      <c r="J31" s="139"/>
      <c r="K31" s="139"/>
      <c r="L31" s="139"/>
      <c r="M31" s="139"/>
      <c r="N31" s="18"/>
      <c r="O31" s="18"/>
    </row>
    <row r="32" spans="1:20" s="164" customFormat="1" ht="138.75" customHeight="1">
      <c r="A32" s="161">
        <v>8</v>
      </c>
      <c r="B32" s="166" t="s">
        <v>426</v>
      </c>
      <c r="C32" s="162" t="s">
        <v>129</v>
      </c>
      <c r="D32" s="277">
        <v>26099437</v>
      </c>
      <c r="E32" s="278"/>
      <c r="F32" s="277">
        <v>26099437</v>
      </c>
      <c r="G32" s="169"/>
      <c r="H32" s="138"/>
      <c r="I32" s="138"/>
      <c r="J32" s="139"/>
      <c r="K32" s="139"/>
      <c r="L32" s="139"/>
      <c r="M32" s="139"/>
      <c r="N32" s="18"/>
      <c r="O32" s="18"/>
    </row>
    <row r="33" spans="1:20" s="164" customFormat="1" ht="51">
      <c r="A33" s="161">
        <v>9</v>
      </c>
      <c r="B33" s="162" t="s">
        <v>427</v>
      </c>
      <c r="C33" s="162" t="s">
        <v>130</v>
      </c>
      <c r="D33" s="277">
        <v>516443491</v>
      </c>
      <c r="E33" s="277">
        <v>430682629</v>
      </c>
      <c r="F33" s="277">
        <v>1145818394</v>
      </c>
      <c r="G33" s="169"/>
      <c r="H33" s="138"/>
      <c r="I33" s="138"/>
      <c r="J33" s="139"/>
      <c r="K33" s="139"/>
      <c r="L33" s="139"/>
      <c r="M33" s="139"/>
      <c r="N33" s="18"/>
      <c r="O33" s="18"/>
    </row>
    <row r="34" spans="1:20" s="164" customFormat="1" ht="25.5">
      <c r="A34" s="161"/>
      <c r="B34" s="162" t="s">
        <v>295</v>
      </c>
      <c r="C34" s="162" t="s">
        <v>297</v>
      </c>
      <c r="D34" s="277">
        <v>413423247</v>
      </c>
      <c r="E34" s="277">
        <v>341064173</v>
      </c>
      <c r="F34" s="277">
        <v>902386280</v>
      </c>
      <c r="G34" s="169"/>
      <c r="H34" s="138"/>
      <c r="I34" s="138"/>
      <c r="J34" s="139"/>
      <c r="K34" s="139"/>
      <c r="L34" s="139"/>
      <c r="M34" s="139"/>
      <c r="N34" s="18"/>
      <c r="O34" s="18"/>
    </row>
    <row r="35" spans="1:20" s="164" customFormat="1" ht="25.5">
      <c r="A35" s="161"/>
      <c r="B35" s="162" t="s">
        <v>296</v>
      </c>
      <c r="C35" s="162" t="s">
        <v>298</v>
      </c>
      <c r="D35" s="277">
        <v>103020244</v>
      </c>
      <c r="E35" s="277">
        <v>89618456</v>
      </c>
      <c r="F35" s="277">
        <v>243432114</v>
      </c>
      <c r="G35" s="169"/>
      <c r="H35" s="138"/>
      <c r="I35" s="138"/>
      <c r="J35" s="139"/>
      <c r="K35" s="139"/>
      <c r="L35" s="139"/>
      <c r="M35" s="139"/>
      <c r="N35" s="18"/>
      <c r="O35" s="18"/>
    </row>
    <row r="36" spans="1:20" s="164" customFormat="1" ht="25.5">
      <c r="A36" s="161"/>
      <c r="B36" s="162" t="s">
        <v>461</v>
      </c>
      <c r="C36" s="162" t="s">
        <v>462</v>
      </c>
      <c r="D36" s="275"/>
      <c r="E36" s="275"/>
      <c r="F36" s="275"/>
      <c r="G36" s="169"/>
      <c r="H36" s="138"/>
      <c r="I36" s="138"/>
      <c r="J36" s="139"/>
      <c r="K36" s="139"/>
      <c r="L36" s="139"/>
      <c r="M36" s="139"/>
      <c r="N36" s="18"/>
      <c r="O36" s="18"/>
    </row>
    <row r="37" spans="1:20" s="164" customFormat="1" ht="25.5">
      <c r="A37" s="161">
        <v>10</v>
      </c>
      <c r="B37" s="162" t="s">
        <v>428</v>
      </c>
      <c r="C37" s="162" t="s">
        <v>131</v>
      </c>
      <c r="D37" s="278">
        <v>129390</v>
      </c>
      <c r="E37" s="278">
        <v>112461</v>
      </c>
      <c r="F37" s="277">
        <v>330119</v>
      </c>
      <c r="G37" s="169"/>
      <c r="H37" s="138"/>
      <c r="I37" s="138"/>
      <c r="J37" s="139"/>
      <c r="K37" s="139"/>
      <c r="L37" s="139"/>
      <c r="M37" s="139"/>
      <c r="N37" s="18"/>
      <c r="O37" s="18"/>
    </row>
    <row r="38" spans="1:20" s="164" customFormat="1" ht="25.5">
      <c r="A38" s="161"/>
      <c r="B38" s="162" t="s">
        <v>299</v>
      </c>
      <c r="C38" s="162" t="s">
        <v>132</v>
      </c>
      <c r="D38" s="277">
        <v>129390</v>
      </c>
      <c r="E38" s="278">
        <v>112461</v>
      </c>
      <c r="F38" s="277">
        <v>330119</v>
      </c>
      <c r="G38" s="169"/>
      <c r="H38" s="138"/>
      <c r="I38" s="138"/>
      <c r="J38" s="139"/>
      <c r="K38" s="139"/>
      <c r="L38" s="139"/>
      <c r="M38" s="139"/>
      <c r="N38" s="18"/>
      <c r="O38" s="18"/>
    </row>
    <row r="39" spans="1:20" s="164" customFormat="1" ht="25.5">
      <c r="A39" s="161"/>
      <c r="B39" s="162" t="s">
        <v>429</v>
      </c>
      <c r="C39" s="162" t="s">
        <v>196</v>
      </c>
      <c r="D39" s="277"/>
      <c r="E39" s="277"/>
      <c r="F39" s="277"/>
      <c r="G39" s="169"/>
      <c r="H39" s="138"/>
      <c r="I39" s="138"/>
      <c r="J39" s="139"/>
      <c r="K39" s="139"/>
      <c r="L39" s="139"/>
      <c r="M39" s="139"/>
      <c r="N39" s="18"/>
      <c r="O39" s="18"/>
    </row>
    <row r="40" spans="1:20" s="164" customFormat="1" ht="25.5">
      <c r="A40" s="161"/>
      <c r="B40" s="162" t="s">
        <v>300</v>
      </c>
      <c r="C40" s="162" t="s">
        <v>191</v>
      </c>
      <c r="D40" s="275"/>
      <c r="E40" s="275"/>
      <c r="F40" s="275"/>
      <c r="G40" s="169"/>
      <c r="H40" s="138"/>
      <c r="I40" s="138"/>
      <c r="J40" s="139"/>
      <c r="K40" s="139"/>
      <c r="L40" s="139"/>
      <c r="M40" s="139"/>
      <c r="N40" s="18"/>
      <c r="O40" s="18"/>
    </row>
    <row r="41" spans="1:20" s="164" customFormat="1" ht="25.5">
      <c r="A41" s="161" t="s">
        <v>133</v>
      </c>
      <c r="B41" s="158" t="s">
        <v>430</v>
      </c>
      <c r="C41" s="162" t="s">
        <v>134</v>
      </c>
      <c r="D41" s="279">
        <v>-438933233</v>
      </c>
      <c r="E41" s="279">
        <v>-539023780</v>
      </c>
      <c r="F41" s="279">
        <v>-1419171101</v>
      </c>
      <c r="G41" s="169"/>
      <c r="H41" s="138"/>
      <c r="I41" s="138"/>
      <c r="J41" s="139"/>
      <c r="K41" s="139"/>
      <c r="L41" s="139"/>
      <c r="M41" s="139"/>
      <c r="N41" s="18"/>
      <c r="O41" s="18"/>
    </row>
    <row r="42" spans="1:20" s="164" customFormat="1" ht="25.5">
      <c r="A42" s="161" t="s">
        <v>135</v>
      </c>
      <c r="B42" s="158" t="s">
        <v>431</v>
      </c>
      <c r="C42" s="162" t="s">
        <v>136</v>
      </c>
      <c r="D42" s="279">
        <v>-1298403200</v>
      </c>
      <c r="E42" s="279">
        <v>-2663464400</v>
      </c>
      <c r="F42" s="279">
        <v>2906997000</v>
      </c>
      <c r="G42" s="169"/>
      <c r="H42" s="138"/>
      <c r="I42" s="138"/>
      <c r="J42" s="139"/>
      <c r="K42" s="139"/>
      <c r="L42" s="139"/>
      <c r="M42" s="139"/>
      <c r="N42" s="18"/>
      <c r="O42" s="18"/>
    </row>
    <row r="43" spans="1:20" s="164" customFormat="1" ht="51">
      <c r="A43" s="161">
        <v>1</v>
      </c>
      <c r="B43" s="162" t="s">
        <v>496</v>
      </c>
      <c r="C43" s="162" t="s">
        <v>137</v>
      </c>
      <c r="D43" s="280">
        <v>-5776688490</v>
      </c>
      <c r="E43" s="278">
        <v>4227720503</v>
      </c>
      <c r="F43" s="280">
        <v>5400616728</v>
      </c>
      <c r="G43" s="169"/>
      <c r="H43" s="138"/>
      <c r="I43" s="138"/>
      <c r="J43" s="139"/>
      <c r="K43" s="139"/>
      <c r="L43" s="139"/>
      <c r="M43" s="139"/>
      <c r="N43" s="18"/>
      <c r="O43" s="18"/>
    </row>
    <row r="44" spans="1:20" s="164" customFormat="1" ht="25.5">
      <c r="A44" s="161">
        <v>2</v>
      </c>
      <c r="B44" s="162" t="s">
        <v>432</v>
      </c>
      <c r="C44" s="162" t="s">
        <v>138</v>
      </c>
      <c r="D44" s="278">
        <v>4478285290</v>
      </c>
      <c r="E44" s="278">
        <v>-6891184903</v>
      </c>
      <c r="F44" s="278">
        <v>-2493619728</v>
      </c>
      <c r="G44" s="169"/>
      <c r="H44" s="138"/>
      <c r="I44" s="138"/>
      <c r="J44" s="139"/>
      <c r="K44" s="139"/>
      <c r="L44" s="139"/>
      <c r="M44" s="139"/>
      <c r="N44" s="18"/>
      <c r="O44" s="18"/>
    </row>
    <row r="45" spans="1:20" s="164" customFormat="1" ht="51">
      <c r="A45" s="161" t="s">
        <v>139</v>
      </c>
      <c r="B45" s="158" t="s">
        <v>433</v>
      </c>
      <c r="C45" s="162" t="s">
        <v>140</v>
      </c>
      <c r="D45" s="279">
        <v>-1737336433</v>
      </c>
      <c r="E45" s="279">
        <v>-3202488180</v>
      </c>
      <c r="F45" s="279">
        <v>1487825899</v>
      </c>
      <c r="G45" s="169"/>
      <c r="H45" s="138"/>
      <c r="I45" s="138"/>
      <c r="J45" s="139"/>
      <c r="K45" s="139"/>
      <c r="L45" s="139"/>
      <c r="M45" s="139"/>
      <c r="N45" s="18"/>
      <c r="O45" s="18"/>
    </row>
    <row r="46" spans="1:20" s="164" customFormat="1" ht="25.5">
      <c r="A46" s="161" t="s">
        <v>67</v>
      </c>
      <c r="B46" s="158" t="s">
        <v>434</v>
      </c>
      <c r="C46" s="162" t="s">
        <v>141</v>
      </c>
      <c r="D46" s="279">
        <v>91695011349</v>
      </c>
      <c r="E46" s="279">
        <v>88810532268</v>
      </c>
      <c r="F46" s="279">
        <v>75817744995</v>
      </c>
      <c r="G46" s="169"/>
      <c r="H46" s="138"/>
      <c r="I46" s="138"/>
      <c r="J46" s="139"/>
      <c r="K46" s="139"/>
      <c r="L46" s="139"/>
      <c r="M46" s="139"/>
      <c r="N46" s="18"/>
      <c r="O46" s="18"/>
    </row>
    <row r="47" spans="1:20" s="164" customFormat="1" ht="38.25">
      <c r="A47" s="161" t="s">
        <v>142</v>
      </c>
      <c r="B47" s="158" t="s">
        <v>435</v>
      </c>
      <c r="C47" s="162" t="s">
        <v>143</v>
      </c>
      <c r="D47" s="279">
        <v>567221608</v>
      </c>
      <c r="E47" s="279">
        <v>2884479081</v>
      </c>
      <c r="F47" s="279">
        <v>16444487962</v>
      </c>
      <c r="G47" s="169"/>
      <c r="H47" s="138"/>
      <c r="I47" s="138"/>
      <c r="J47" s="139"/>
      <c r="K47" s="139"/>
      <c r="L47" s="139"/>
      <c r="M47" s="139"/>
      <c r="N47" s="18"/>
      <c r="O47" s="18"/>
      <c r="P47" s="163"/>
      <c r="Q47" s="163"/>
      <c r="R47" s="163"/>
      <c r="S47" s="163"/>
      <c r="T47" s="163"/>
    </row>
    <row r="48" spans="1:20" s="164" customFormat="1" ht="51">
      <c r="A48" s="161">
        <v>1</v>
      </c>
      <c r="B48" s="162" t="s">
        <v>436</v>
      </c>
      <c r="C48" s="162" t="s">
        <v>301</v>
      </c>
      <c r="D48" s="278">
        <v>-1737336433</v>
      </c>
      <c r="E48" s="278">
        <v>-3202488180</v>
      </c>
      <c r="F48" s="277">
        <v>1487825899</v>
      </c>
      <c r="G48" s="169"/>
      <c r="H48" s="138"/>
      <c r="I48" s="138"/>
      <c r="J48" s="139"/>
      <c r="K48" s="139"/>
      <c r="L48" s="139"/>
      <c r="M48" s="139"/>
      <c r="N48" s="18"/>
      <c r="O48" s="18"/>
    </row>
    <row r="49" spans="1:15" s="164" customFormat="1" ht="51">
      <c r="A49" s="161">
        <v>2</v>
      </c>
      <c r="B49" s="162" t="s">
        <v>497</v>
      </c>
      <c r="C49" s="162" t="s">
        <v>302</v>
      </c>
      <c r="D49" s="275"/>
      <c r="E49" s="275"/>
      <c r="F49" s="275"/>
      <c r="G49" s="169"/>
      <c r="H49" s="138"/>
      <c r="I49" s="138"/>
      <c r="J49" s="139"/>
      <c r="K49" s="139"/>
      <c r="L49" s="139"/>
      <c r="M49" s="139"/>
      <c r="N49" s="18"/>
      <c r="O49" s="18"/>
    </row>
    <row r="50" spans="1:15" s="164" customFormat="1" ht="51">
      <c r="A50" s="161">
        <v>3</v>
      </c>
      <c r="B50" s="162" t="s">
        <v>564</v>
      </c>
      <c r="C50" s="162" t="s">
        <v>144</v>
      </c>
      <c r="D50" s="278">
        <v>2304558041</v>
      </c>
      <c r="E50" s="280">
        <v>6086967261</v>
      </c>
      <c r="F50" s="280">
        <v>14956662063</v>
      </c>
      <c r="G50" s="169"/>
      <c r="H50" s="138"/>
      <c r="I50" s="138"/>
      <c r="J50" s="139"/>
      <c r="K50" s="139"/>
      <c r="L50" s="139"/>
      <c r="M50" s="139"/>
      <c r="N50" s="18"/>
      <c r="O50" s="18"/>
    </row>
    <row r="51" spans="1:15" s="164" customFormat="1" ht="25.5">
      <c r="A51" s="161" t="s">
        <v>145</v>
      </c>
      <c r="B51" s="158" t="s">
        <v>437</v>
      </c>
      <c r="C51" s="162" t="s">
        <v>146</v>
      </c>
      <c r="D51" s="275">
        <v>92262232957</v>
      </c>
      <c r="E51" s="275">
        <v>91695011349</v>
      </c>
      <c r="F51" s="275">
        <v>92262232957</v>
      </c>
      <c r="G51" s="169"/>
      <c r="H51" s="138"/>
      <c r="I51" s="138"/>
      <c r="J51" s="139"/>
      <c r="K51" s="139"/>
      <c r="L51" s="139"/>
      <c r="M51" s="139"/>
      <c r="N51" s="18"/>
      <c r="O51" s="18"/>
    </row>
    <row r="52" spans="1:15" s="164" customFormat="1" ht="38.25">
      <c r="A52" s="161" t="s">
        <v>255</v>
      </c>
      <c r="B52" s="158" t="s">
        <v>438</v>
      </c>
      <c r="C52" s="162" t="s">
        <v>256</v>
      </c>
      <c r="D52" s="275"/>
      <c r="E52" s="275"/>
      <c r="F52" s="277"/>
      <c r="G52" s="169"/>
      <c r="H52" s="138"/>
      <c r="I52" s="138"/>
      <c r="J52" s="18"/>
      <c r="K52" s="18"/>
      <c r="L52" s="18"/>
      <c r="M52" s="18"/>
      <c r="N52" s="18"/>
      <c r="O52" s="18"/>
    </row>
    <row r="53" spans="1:15" s="164" customFormat="1" ht="38.25">
      <c r="A53" s="161"/>
      <c r="B53" s="162" t="s">
        <v>439</v>
      </c>
      <c r="C53" s="162" t="s">
        <v>257</v>
      </c>
      <c r="D53" s="275"/>
      <c r="E53" s="281"/>
      <c r="F53" s="277"/>
      <c r="G53" s="169"/>
      <c r="H53" s="138"/>
      <c r="I53" s="138"/>
      <c r="J53" s="18"/>
      <c r="K53" s="18"/>
      <c r="L53" s="18"/>
      <c r="M53" s="18"/>
      <c r="N53" s="18"/>
      <c r="O53" s="18"/>
    </row>
    <row r="54" spans="1:15">
      <c r="A54" s="109"/>
      <c r="B54" s="109"/>
      <c r="C54" s="20"/>
      <c r="D54" s="20"/>
      <c r="E54" s="378"/>
      <c r="F54" s="110"/>
    </row>
    <row r="55" spans="1:15" s="1" customFormat="1" ht="12.75">
      <c r="A55" s="19" t="s">
        <v>584</v>
      </c>
      <c r="B55" s="109"/>
      <c r="C55" s="20"/>
      <c r="D55" s="21" t="s">
        <v>585</v>
      </c>
      <c r="E55" s="379"/>
      <c r="F55" s="110"/>
      <c r="G55" s="170"/>
      <c r="H55" s="138"/>
      <c r="I55" s="138"/>
      <c r="J55" s="18"/>
      <c r="K55" s="18"/>
      <c r="L55" s="18"/>
      <c r="M55" s="18"/>
      <c r="N55" s="18"/>
      <c r="O55" s="18"/>
    </row>
    <row r="56" spans="1:15" s="1" customFormat="1" ht="12.75">
      <c r="A56" s="125" t="s">
        <v>176</v>
      </c>
      <c r="B56" s="109"/>
      <c r="C56" s="20"/>
      <c r="D56" s="126" t="s">
        <v>177</v>
      </c>
      <c r="E56" s="380"/>
      <c r="F56" s="110"/>
      <c r="G56" s="170"/>
      <c r="H56" s="138"/>
      <c r="I56" s="138"/>
      <c r="J56" s="18"/>
      <c r="K56" s="18"/>
      <c r="L56" s="18"/>
      <c r="M56" s="18"/>
      <c r="N56" s="18"/>
      <c r="O56" s="18"/>
    </row>
    <row r="57" spans="1:15" s="1" customFormat="1" ht="12.75">
      <c r="A57" s="109"/>
      <c r="B57" s="109"/>
      <c r="C57" s="20"/>
      <c r="D57" s="20"/>
      <c r="E57" s="381"/>
      <c r="F57" s="110"/>
      <c r="G57" s="170"/>
      <c r="H57" s="138"/>
      <c r="I57" s="138"/>
      <c r="J57" s="18"/>
      <c r="K57" s="18"/>
      <c r="L57" s="18"/>
      <c r="M57" s="18"/>
      <c r="N57" s="18"/>
      <c r="O57" s="18"/>
    </row>
    <row r="58" spans="1:15" s="1" customFormat="1" ht="12.75">
      <c r="A58" s="109"/>
      <c r="B58" s="109"/>
      <c r="C58" s="20"/>
      <c r="D58" s="20"/>
      <c r="E58" s="381"/>
      <c r="F58" s="110"/>
      <c r="G58" s="170"/>
      <c r="H58" s="138"/>
      <c r="I58" s="138"/>
      <c r="J58" s="18"/>
      <c r="K58" s="18"/>
      <c r="L58" s="18"/>
      <c r="M58" s="18"/>
      <c r="N58" s="18"/>
      <c r="O58" s="18"/>
    </row>
    <row r="59" spans="1:15" s="1" customFormat="1" ht="12.75">
      <c r="A59" s="109"/>
      <c r="B59" s="109"/>
      <c r="C59" s="20"/>
      <c r="D59" s="20"/>
      <c r="E59" s="381"/>
      <c r="F59" s="110"/>
      <c r="G59" s="170"/>
      <c r="H59" s="138"/>
      <c r="I59" s="138"/>
      <c r="J59" s="18"/>
      <c r="K59" s="18"/>
      <c r="L59" s="18"/>
      <c r="M59" s="18"/>
      <c r="N59" s="18"/>
      <c r="O59" s="18"/>
    </row>
    <row r="60" spans="1:15" s="1" customFormat="1" ht="12.75">
      <c r="A60" s="109"/>
      <c r="B60" s="109"/>
      <c r="C60" s="20"/>
      <c r="D60" s="20"/>
      <c r="E60" s="381"/>
      <c r="F60" s="110"/>
      <c r="G60" s="170"/>
      <c r="H60" s="138"/>
      <c r="I60" s="138"/>
      <c r="J60" s="18"/>
      <c r="K60" s="18"/>
      <c r="L60" s="18"/>
      <c r="M60" s="18"/>
      <c r="N60" s="18"/>
      <c r="O60" s="18"/>
    </row>
    <row r="61" spans="1:15" s="1" customFormat="1" ht="12.75">
      <c r="A61" s="109"/>
      <c r="B61" s="109"/>
      <c r="C61" s="20"/>
      <c r="D61" s="20"/>
      <c r="E61" s="381"/>
      <c r="F61" s="110"/>
      <c r="G61" s="170"/>
      <c r="H61" s="138"/>
      <c r="I61" s="138"/>
      <c r="J61" s="18"/>
      <c r="K61" s="18"/>
      <c r="L61" s="18"/>
      <c r="M61" s="18"/>
      <c r="N61" s="18"/>
      <c r="O61" s="18"/>
    </row>
    <row r="62" spans="1:15" s="1" customFormat="1" ht="12.75">
      <c r="A62" s="109"/>
      <c r="B62" s="109"/>
      <c r="C62" s="20"/>
      <c r="D62" s="20"/>
      <c r="E62" s="381"/>
      <c r="F62" s="110"/>
      <c r="G62" s="170"/>
      <c r="H62" s="138"/>
      <c r="I62" s="138"/>
      <c r="J62" s="18"/>
      <c r="K62" s="18"/>
      <c r="L62" s="18"/>
      <c r="M62" s="18"/>
      <c r="N62" s="18"/>
      <c r="O62" s="18"/>
    </row>
    <row r="63" spans="1:15" s="1" customFormat="1" ht="12.75">
      <c r="A63" s="22"/>
      <c r="B63" s="22"/>
      <c r="C63" s="20"/>
      <c r="D63" s="23"/>
      <c r="E63" s="382"/>
      <c r="F63" s="110"/>
      <c r="G63" s="170"/>
      <c r="H63" s="138"/>
      <c r="I63" s="138"/>
      <c r="J63" s="18"/>
      <c r="K63" s="18"/>
      <c r="L63" s="18"/>
      <c r="M63" s="18"/>
      <c r="N63" s="18"/>
      <c r="O63" s="18"/>
    </row>
    <row r="64" spans="1:15" s="1" customFormat="1" ht="12.75">
      <c r="A64" s="19" t="s">
        <v>236</v>
      </c>
      <c r="B64" s="109"/>
      <c r="C64" s="20"/>
      <c r="D64" s="21" t="s">
        <v>472</v>
      </c>
      <c r="E64" s="379"/>
      <c r="F64" s="110"/>
      <c r="G64" s="170"/>
      <c r="H64" s="138"/>
      <c r="I64" s="138"/>
      <c r="J64" s="18"/>
      <c r="K64" s="18"/>
      <c r="L64" s="18"/>
      <c r="M64" s="18"/>
      <c r="N64" s="18"/>
      <c r="O64" s="18"/>
    </row>
    <row r="65" spans="1:15" s="1" customFormat="1" ht="12.75">
      <c r="A65" s="19" t="s">
        <v>567</v>
      </c>
      <c r="B65" s="109"/>
      <c r="C65" s="20"/>
      <c r="D65" s="21"/>
      <c r="E65" s="379"/>
      <c r="F65" s="110"/>
      <c r="G65" s="170"/>
      <c r="H65" s="138"/>
      <c r="I65" s="138"/>
      <c r="J65" s="18"/>
      <c r="K65" s="18"/>
      <c r="L65" s="18"/>
      <c r="M65" s="18"/>
      <c r="N65" s="18"/>
      <c r="O65" s="18"/>
    </row>
    <row r="66" spans="1:15" s="1" customFormat="1" ht="12.75">
      <c r="A66" s="1" t="s">
        <v>237</v>
      </c>
      <c r="B66" s="109"/>
      <c r="C66" s="20"/>
      <c r="D66" s="20"/>
      <c r="E66" s="381"/>
      <c r="F66" s="110"/>
      <c r="G66" s="170"/>
      <c r="H66" s="138"/>
      <c r="I66" s="138"/>
      <c r="J66" s="18"/>
      <c r="K66" s="18"/>
      <c r="L66" s="18"/>
      <c r="M66" s="18"/>
      <c r="N66" s="18"/>
      <c r="O66" s="18"/>
    </row>
    <row r="67" spans="1:15">
      <c r="A67" s="109"/>
      <c r="B67" s="109"/>
      <c r="C67" s="20"/>
      <c r="D67" s="20"/>
      <c r="E67" s="378"/>
      <c r="F67" s="110"/>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paperSize="9" scale="73"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3"/>
  <sheetViews>
    <sheetView view="pageBreakPreview" topLeftCell="A23" zoomScaleNormal="100" zoomScaleSheetLayoutView="100" workbookViewId="0">
      <selection activeCell="A23" sqref="A1:XFD1048576"/>
    </sheetView>
  </sheetViews>
  <sheetFormatPr defaultColWidth="9.140625" defaultRowHeight="15"/>
  <cols>
    <col min="1" max="1" width="6" style="24" customWidth="1"/>
    <col min="2" max="2" width="33.7109375" style="25" customWidth="1"/>
    <col min="3" max="3" width="12.28515625" style="25" customWidth="1"/>
    <col min="4" max="4" width="14.85546875" style="25" customWidth="1"/>
    <col min="5" max="5" width="20" style="25" customWidth="1"/>
    <col min="6" max="6" width="27" style="25" customWidth="1"/>
    <col min="7" max="7" width="18.42578125" style="25" customWidth="1"/>
    <col min="8" max="8" width="2.5703125" style="25" customWidth="1"/>
    <col min="9" max="9" width="14.28515625" style="95" customWidth="1"/>
    <col min="10" max="10" width="11.28515625" style="95" bestFit="1" customWidth="1"/>
    <col min="11" max="11" width="15" style="95" bestFit="1" customWidth="1"/>
    <col min="12" max="12" width="13.28515625" style="95" bestFit="1" customWidth="1"/>
    <col min="13" max="13" width="19.5703125" style="95" bestFit="1" customWidth="1"/>
    <col min="14" max="14" width="7.5703125" style="95" customWidth="1"/>
    <col min="15" max="15" width="13.28515625" style="95" bestFit="1" customWidth="1"/>
    <col min="16" max="16" width="8.7109375" style="95"/>
    <col min="17" max="18" width="9.140625" style="18"/>
    <col min="19" max="16384" width="9.140625" style="25"/>
  </cols>
  <sheetData>
    <row r="1" spans="1:18" ht="25.5" customHeight="1">
      <c r="A1" s="429" t="s">
        <v>484</v>
      </c>
      <c r="B1" s="429"/>
      <c r="C1" s="429"/>
      <c r="D1" s="429"/>
      <c r="E1" s="429"/>
      <c r="F1" s="429"/>
      <c r="G1" s="429"/>
      <c r="H1" s="91"/>
    </row>
    <row r="2" spans="1:18" ht="29.25" customHeight="1">
      <c r="A2" s="431" t="s">
        <v>485</v>
      </c>
      <c r="B2" s="431"/>
      <c r="C2" s="431"/>
      <c r="D2" s="431"/>
      <c r="E2" s="431"/>
      <c r="F2" s="431"/>
      <c r="G2" s="431"/>
      <c r="H2" s="92"/>
    </row>
    <row r="3" spans="1:18">
      <c r="A3" s="415" t="s">
        <v>279</v>
      </c>
      <c r="B3" s="415"/>
      <c r="C3" s="415"/>
      <c r="D3" s="415"/>
      <c r="E3" s="415"/>
      <c r="F3" s="415"/>
      <c r="G3" s="415"/>
      <c r="H3" s="93"/>
    </row>
    <row r="4" spans="1:18">
      <c r="A4" s="415"/>
      <c r="B4" s="415"/>
      <c r="C4" s="415"/>
      <c r="D4" s="415"/>
      <c r="E4" s="415"/>
      <c r="F4" s="415"/>
      <c r="G4" s="415"/>
      <c r="H4" s="93"/>
    </row>
    <row r="5" spans="1:18">
      <c r="A5" s="426" t="s">
        <v>636</v>
      </c>
      <c r="B5" s="426"/>
      <c r="C5" s="426"/>
      <c r="D5" s="426"/>
      <c r="E5" s="426"/>
      <c r="F5" s="426"/>
      <c r="G5" s="426"/>
      <c r="H5" s="94"/>
    </row>
    <row r="6" spans="1:18">
      <c r="A6" s="94"/>
      <c r="B6" s="94"/>
      <c r="C6" s="94"/>
      <c r="D6" s="94"/>
      <c r="E6" s="94"/>
      <c r="F6" s="1"/>
      <c r="G6" s="1"/>
      <c r="H6" s="1"/>
    </row>
    <row r="7" spans="1:18" ht="31.5" customHeight="1">
      <c r="A7" s="403" t="s">
        <v>244</v>
      </c>
      <c r="B7" s="403"/>
      <c r="C7" s="403" t="s">
        <v>580</v>
      </c>
      <c r="D7" s="403"/>
      <c r="E7" s="403"/>
      <c r="F7" s="403"/>
      <c r="G7" s="1"/>
      <c r="H7" s="1"/>
    </row>
    <row r="8" spans="1:18" ht="29.25" customHeight="1">
      <c r="A8" s="403" t="s">
        <v>242</v>
      </c>
      <c r="B8" s="403"/>
      <c r="C8" s="403" t="s">
        <v>471</v>
      </c>
      <c r="D8" s="403"/>
      <c r="E8" s="403"/>
      <c r="F8" s="403"/>
      <c r="G8" s="98"/>
      <c r="H8" s="171"/>
    </row>
    <row r="9" spans="1:18" ht="29.25" customHeight="1">
      <c r="A9" s="412" t="s">
        <v>241</v>
      </c>
      <c r="B9" s="412"/>
      <c r="C9" s="412" t="s">
        <v>243</v>
      </c>
      <c r="D9" s="412"/>
      <c r="E9" s="412"/>
      <c r="F9" s="412"/>
      <c r="G9" s="99"/>
      <c r="H9" s="171"/>
    </row>
    <row r="10" spans="1:18" ht="29.25" customHeight="1">
      <c r="A10" s="412" t="s">
        <v>245</v>
      </c>
      <c r="B10" s="412"/>
      <c r="C10" s="412" t="s">
        <v>660</v>
      </c>
      <c r="D10" s="412"/>
      <c r="E10" s="412"/>
      <c r="F10" s="412"/>
      <c r="G10" s="99"/>
      <c r="H10" s="172"/>
    </row>
    <row r="11" spans="1:18" ht="23.25" customHeight="1">
      <c r="A11" s="89"/>
      <c r="B11" s="89"/>
      <c r="C11" s="89"/>
      <c r="D11" s="89"/>
      <c r="E11" s="89"/>
      <c r="F11" s="89"/>
      <c r="G11" s="99"/>
      <c r="H11" s="172"/>
    </row>
    <row r="12" spans="1:18" s="175" customFormat="1" ht="18.75" customHeight="1">
      <c r="A12" s="173" t="s">
        <v>282</v>
      </c>
      <c r="B12" s="174"/>
      <c r="C12" s="174"/>
      <c r="D12" s="174"/>
      <c r="E12" s="174"/>
      <c r="F12" s="174"/>
      <c r="G12" s="174"/>
      <c r="H12" s="174"/>
      <c r="I12" s="95"/>
      <c r="J12" s="95"/>
      <c r="K12" s="95"/>
      <c r="L12" s="95"/>
      <c r="M12" s="95"/>
      <c r="N12" s="95"/>
      <c r="O12" s="95"/>
      <c r="P12" s="95"/>
      <c r="Q12" s="18"/>
      <c r="R12" s="18"/>
    </row>
    <row r="13" spans="1:18" s="28" customFormat="1" ht="63" customHeight="1">
      <c r="A13" s="100" t="s">
        <v>200</v>
      </c>
      <c r="B13" s="100" t="s">
        <v>201</v>
      </c>
      <c r="C13" s="100" t="s">
        <v>199</v>
      </c>
      <c r="D13" s="100" t="s">
        <v>230</v>
      </c>
      <c r="E13" s="100" t="s">
        <v>202</v>
      </c>
      <c r="F13" s="100" t="s">
        <v>203</v>
      </c>
      <c r="G13" s="134" t="s">
        <v>204</v>
      </c>
      <c r="H13" s="176"/>
      <c r="I13" s="95"/>
      <c r="J13" s="95"/>
      <c r="K13" s="95"/>
      <c r="L13" s="95"/>
      <c r="M13" s="95"/>
      <c r="N13" s="95"/>
      <c r="O13" s="95"/>
      <c r="P13" s="95"/>
      <c r="Q13" s="18"/>
      <c r="R13" s="18"/>
    </row>
    <row r="14" spans="1:18" s="28" customFormat="1" ht="63" customHeight="1">
      <c r="A14" s="100" t="s">
        <v>46</v>
      </c>
      <c r="B14" s="177" t="s">
        <v>498</v>
      </c>
      <c r="C14" s="100"/>
      <c r="D14" s="100"/>
      <c r="E14" s="100"/>
      <c r="F14" s="100"/>
      <c r="G14" s="134"/>
      <c r="H14" s="176"/>
      <c r="I14" s="95"/>
      <c r="J14" s="95"/>
      <c r="K14" s="95"/>
      <c r="L14" s="95"/>
      <c r="M14" s="95"/>
      <c r="N14" s="95"/>
      <c r="O14" s="95"/>
      <c r="P14" s="95"/>
      <c r="Q14" s="18"/>
      <c r="R14" s="18"/>
    </row>
    <row r="15" spans="1:18" s="142" customFormat="1" ht="51">
      <c r="A15" s="178" t="s">
        <v>56</v>
      </c>
      <c r="B15" s="178" t="s">
        <v>499</v>
      </c>
      <c r="C15" s="178">
        <v>2246</v>
      </c>
      <c r="D15" s="179"/>
      <c r="E15" s="179"/>
      <c r="F15" s="179"/>
      <c r="G15" s="180"/>
      <c r="I15" s="95"/>
      <c r="J15" s="95"/>
      <c r="K15" s="95"/>
      <c r="L15" s="95"/>
      <c r="M15" s="95"/>
      <c r="N15" s="95"/>
      <c r="O15" s="95"/>
      <c r="P15" s="95"/>
      <c r="Q15" s="18"/>
      <c r="R15" s="18"/>
    </row>
    <row r="16" spans="1:18" s="137" customFormat="1">
      <c r="A16" s="181">
        <v>1</v>
      </c>
      <c r="B16" s="181" t="s">
        <v>639</v>
      </c>
      <c r="C16" s="181">
        <v>2246.1</v>
      </c>
      <c r="D16" s="282">
        <v>19200</v>
      </c>
      <c r="E16" s="282">
        <v>178000</v>
      </c>
      <c r="F16" s="283">
        <v>3417600000</v>
      </c>
      <c r="G16" s="284">
        <v>3.5125292317656334E-2</v>
      </c>
      <c r="H16" s="154"/>
      <c r="I16" s="95"/>
      <c r="J16" s="95"/>
      <c r="K16" s="95"/>
      <c r="L16" s="95"/>
      <c r="M16" s="95"/>
      <c r="N16" s="95"/>
      <c r="O16" s="95"/>
      <c r="P16" s="95"/>
      <c r="Q16" s="18"/>
      <c r="R16" s="18"/>
    </row>
    <row r="17" spans="1:18" s="137" customFormat="1">
      <c r="A17" s="181">
        <v>2</v>
      </c>
      <c r="B17" s="181" t="s">
        <v>640</v>
      </c>
      <c r="C17" s="181">
        <v>2246.1999999999998</v>
      </c>
      <c r="D17" s="282">
        <v>90800</v>
      </c>
      <c r="E17" s="282">
        <v>40650</v>
      </c>
      <c r="F17" s="283">
        <v>3691020000</v>
      </c>
      <c r="G17" s="284">
        <v>3.7935439036258158E-2</v>
      </c>
      <c r="H17" s="154"/>
      <c r="I17" s="95"/>
      <c r="J17" s="95"/>
      <c r="K17" s="95"/>
      <c r="L17" s="95"/>
      <c r="M17" s="95"/>
      <c r="N17" s="95"/>
      <c r="O17" s="95"/>
      <c r="P17" s="95"/>
      <c r="Q17" s="18"/>
      <c r="R17" s="18"/>
    </row>
    <row r="18" spans="1:18" s="137" customFormat="1">
      <c r="A18" s="181">
        <v>3</v>
      </c>
      <c r="B18" s="181" t="s">
        <v>641</v>
      </c>
      <c r="C18" s="181">
        <v>2246.3000000000002</v>
      </c>
      <c r="D18" s="282">
        <v>393800</v>
      </c>
      <c r="E18" s="282">
        <v>30950</v>
      </c>
      <c r="F18" s="283">
        <v>12188110000</v>
      </c>
      <c r="G18" s="284">
        <v>0.1252665398378249</v>
      </c>
      <c r="H18" s="154"/>
      <c r="I18" s="95"/>
      <c r="J18" s="95"/>
      <c r="K18" s="95"/>
      <c r="L18" s="95"/>
      <c r="M18" s="95"/>
      <c r="N18" s="95"/>
      <c r="O18" s="95"/>
      <c r="P18" s="95"/>
      <c r="Q18" s="18"/>
      <c r="R18" s="18"/>
    </row>
    <row r="19" spans="1:18" s="137" customFormat="1">
      <c r="A19" s="181">
        <v>4</v>
      </c>
      <c r="B19" s="181" t="s">
        <v>642</v>
      </c>
      <c r="C19" s="181">
        <v>2246.4</v>
      </c>
      <c r="D19" s="282">
        <v>136900</v>
      </c>
      <c r="E19" s="282">
        <v>27950</v>
      </c>
      <c r="F19" s="283">
        <v>3826355000</v>
      </c>
      <c r="G19" s="284">
        <v>3.9326380467616426E-2</v>
      </c>
      <c r="H19" s="154"/>
      <c r="I19" s="95"/>
      <c r="J19" s="95"/>
      <c r="K19" s="95"/>
      <c r="L19" s="95"/>
      <c r="M19" s="95"/>
      <c r="N19" s="95"/>
      <c r="O19" s="95"/>
      <c r="P19" s="95"/>
      <c r="Q19" s="18"/>
      <c r="R19" s="18"/>
    </row>
    <row r="20" spans="1:18" s="137" customFormat="1">
      <c r="A20" s="181">
        <v>5</v>
      </c>
      <c r="B20" s="181" t="s">
        <v>643</v>
      </c>
      <c r="C20" s="181">
        <v>2246.5</v>
      </c>
      <c r="D20" s="282">
        <v>175000</v>
      </c>
      <c r="E20" s="282">
        <v>22100</v>
      </c>
      <c r="F20" s="283">
        <v>3867500000</v>
      </c>
      <c r="G20" s="284">
        <v>3.9749259140489199E-2</v>
      </c>
      <c r="H20" s="154"/>
      <c r="I20" s="95"/>
      <c r="J20" s="95"/>
      <c r="K20" s="95"/>
      <c r="L20" s="95"/>
      <c r="M20" s="95"/>
      <c r="N20" s="95"/>
      <c r="O20" s="95"/>
      <c r="P20" s="95"/>
      <c r="Q20" s="18"/>
      <c r="R20" s="18"/>
    </row>
    <row r="21" spans="1:18" s="137" customFormat="1">
      <c r="A21" s="181">
        <v>6</v>
      </c>
      <c r="B21" s="181" t="s">
        <v>644</v>
      </c>
      <c r="C21" s="181">
        <v>2246.6</v>
      </c>
      <c r="D21" s="282">
        <v>149900</v>
      </c>
      <c r="E21" s="282">
        <v>27950</v>
      </c>
      <c r="F21" s="283">
        <v>4189705000</v>
      </c>
      <c r="G21" s="284">
        <v>4.3060806662496003E-2</v>
      </c>
      <c r="H21" s="154"/>
      <c r="I21" s="95"/>
      <c r="J21" s="95"/>
      <c r="K21" s="95"/>
      <c r="L21" s="95"/>
      <c r="M21" s="95"/>
      <c r="N21" s="95"/>
      <c r="O21" s="95"/>
      <c r="P21" s="95"/>
      <c r="Q21" s="18"/>
      <c r="R21" s="18"/>
    </row>
    <row r="22" spans="1:18" s="137" customFormat="1">
      <c r="A22" s="181">
        <v>7</v>
      </c>
      <c r="B22" s="181" t="s">
        <v>645</v>
      </c>
      <c r="C22" s="181">
        <v>2246.6999999999998</v>
      </c>
      <c r="D22" s="282">
        <v>205600</v>
      </c>
      <c r="E22" s="282">
        <v>18750</v>
      </c>
      <c r="F22" s="283">
        <v>3855000000</v>
      </c>
      <c r="G22" s="284">
        <v>3.9620787068283349E-2</v>
      </c>
      <c r="H22" s="154"/>
      <c r="I22" s="95"/>
      <c r="J22" s="95"/>
      <c r="K22" s="95"/>
      <c r="L22" s="95"/>
      <c r="M22" s="95"/>
      <c r="N22" s="95"/>
      <c r="O22" s="95"/>
      <c r="P22" s="95"/>
      <c r="Q22" s="18"/>
      <c r="R22" s="18"/>
    </row>
    <row r="23" spans="1:18" s="137" customFormat="1">
      <c r="A23" s="181">
        <v>8</v>
      </c>
      <c r="B23" s="181" t="s">
        <v>646</v>
      </c>
      <c r="C23" s="181">
        <v>2246.8000000000002</v>
      </c>
      <c r="D23" s="282">
        <v>104000</v>
      </c>
      <c r="E23" s="282">
        <v>36700</v>
      </c>
      <c r="F23" s="283">
        <v>3816800000</v>
      </c>
      <c r="G23" s="284">
        <v>3.9228176415622276E-2</v>
      </c>
      <c r="H23" s="154"/>
      <c r="I23" s="95"/>
      <c r="J23" s="95"/>
      <c r="K23" s="95"/>
      <c r="L23" s="95"/>
      <c r="M23" s="95"/>
      <c r="N23" s="95"/>
      <c r="O23" s="95"/>
      <c r="P23" s="95"/>
      <c r="Q23" s="18"/>
      <c r="R23" s="18"/>
    </row>
    <row r="24" spans="1:18" s="137" customFormat="1">
      <c r="A24" s="181">
        <v>9</v>
      </c>
      <c r="B24" s="181" t="s">
        <v>647</v>
      </c>
      <c r="C24" s="219">
        <v>2246.9</v>
      </c>
      <c r="D24" s="282">
        <v>112600</v>
      </c>
      <c r="E24" s="282">
        <v>38900</v>
      </c>
      <c r="F24" s="283">
        <v>4380140000</v>
      </c>
      <c r="G24" s="284">
        <v>4.5018052988137644E-2</v>
      </c>
      <c r="H24" s="154"/>
      <c r="I24" s="95"/>
      <c r="J24" s="95"/>
      <c r="K24" s="95"/>
      <c r="L24" s="95"/>
      <c r="M24" s="95"/>
      <c r="N24" s="95"/>
      <c r="O24" s="95"/>
      <c r="P24" s="95"/>
      <c r="Q24" s="18"/>
      <c r="R24" s="18"/>
    </row>
    <row r="25" spans="1:18" s="137" customFormat="1">
      <c r="A25" s="181">
        <v>10</v>
      </c>
      <c r="B25" s="181" t="s">
        <v>648</v>
      </c>
      <c r="C25" s="219" t="s">
        <v>658</v>
      </c>
      <c r="D25" s="282">
        <v>153200</v>
      </c>
      <c r="E25" s="282">
        <v>41550</v>
      </c>
      <c r="F25" s="283">
        <v>6365460000</v>
      </c>
      <c r="G25" s="284">
        <v>6.542270693947469E-2</v>
      </c>
      <c r="H25" s="154"/>
      <c r="I25" s="95"/>
      <c r="J25" s="95"/>
      <c r="K25" s="95"/>
      <c r="L25" s="95"/>
      <c r="M25" s="95"/>
      <c r="N25" s="95"/>
      <c r="O25" s="95"/>
      <c r="P25" s="95"/>
      <c r="Q25" s="18"/>
      <c r="R25" s="18"/>
    </row>
    <row r="26" spans="1:18" s="137" customFormat="1">
      <c r="A26" s="181">
        <v>11</v>
      </c>
      <c r="B26" s="181" t="s">
        <v>649</v>
      </c>
      <c r="C26" s="219">
        <v>2246.11</v>
      </c>
      <c r="D26" s="282">
        <v>54600</v>
      </c>
      <c r="E26" s="282">
        <v>72300</v>
      </c>
      <c r="F26" s="283">
        <v>3947580000</v>
      </c>
      <c r="G26" s="284">
        <v>4.0572302623868739E-2</v>
      </c>
      <c r="H26" s="154"/>
      <c r="I26" s="95"/>
      <c r="J26" s="95"/>
      <c r="K26" s="95"/>
      <c r="L26" s="95"/>
      <c r="M26" s="95"/>
      <c r="N26" s="95"/>
      <c r="O26" s="95"/>
      <c r="P26" s="95"/>
      <c r="Q26" s="18"/>
      <c r="R26" s="18"/>
    </row>
    <row r="27" spans="1:18" s="137" customFormat="1">
      <c r="A27" s="181">
        <v>12</v>
      </c>
      <c r="B27" s="181" t="s">
        <v>650</v>
      </c>
      <c r="C27" s="219">
        <v>2246.12</v>
      </c>
      <c r="D27" s="282">
        <v>44100</v>
      </c>
      <c r="E27" s="282">
        <v>98800</v>
      </c>
      <c r="F27" s="283">
        <v>4357080000</v>
      </c>
      <c r="G27" s="284">
        <v>4.4781047709332299E-2</v>
      </c>
      <c r="H27" s="154"/>
      <c r="I27" s="95"/>
      <c r="J27" s="95"/>
      <c r="K27" s="95"/>
      <c r="L27" s="95"/>
      <c r="M27" s="95"/>
      <c r="N27" s="95"/>
      <c r="O27" s="95"/>
      <c r="P27" s="95"/>
      <c r="Q27" s="18"/>
      <c r="R27" s="18"/>
    </row>
    <row r="28" spans="1:18" s="137" customFormat="1">
      <c r="A28" s="181">
        <v>13</v>
      </c>
      <c r="B28" s="181" t="s">
        <v>651</v>
      </c>
      <c r="C28" s="219">
        <v>2246.13</v>
      </c>
      <c r="D28" s="282">
        <v>332200</v>
      </c>
      <c r="E28" s="282">
        <v>29000</v>
      </c>
      <c r="F28" s="283">
        <v>9633800000</v>
      </c>
      <c r="G28" s="284">
        <v>9.9013939937335441E-2</v>
      </c>
      <c r="H28" s="154"/>
      <c r="I28" s="95"/>
      <c r="J28" s="95"/>
      <c r="K28" s="95"/>
      <c r="L28" s="95"/>
      <c r="M28" s="95"/>
      <c r="N28" s="95"/>
      <c r="O28" s="95"/>
      <c r="P28" s="95"/>
      <c r="Q28" s="18"/>
      <c r="R28" s="18"/>
    </row>
    <row r="29" spans="1:18" s="137" customFormat="1">
      <c r="A29" s="181">
        <v>14</v>
      </c>
      <c r="B29" s="181" t="s">
        <v>652</v>
      </c>
      <c r="C29" s="219">
        <v>2246.14</v>
      </c>
      <c r="D29" s="282">
        <v>197100</v>
      </c>
      <c r="E29" s="282">
        <v>22500</v>
      </c>
      <c r="F29" s="283">
        <v>4434750000</v>
      </c>
      <c r="G29" s="284">
        <v>4.5579321777190554E-2</v>
      </c>
      <c r="H29" s="154"/>
      <c r="I29" s="95"/>
      <c r="J29" s="95"/>
      <c r="K29" s="95"/>
      <c r="L29" s="95"/>
      <c r="M29" s="95"/>
      <c r="N29" s="95"/>
      <c r="O29" s="95"/>
      <c r="P29" s="95"/>
      <c r="Q29" s="18"/>
      <c r="R29" s="18"/>
    </row>
    <row r="30" spans="1:18" s="137" customFormat="1">
      <c r="A30" s="181">
        <v>15</v>
      </c>
      <c r="B30" s="181" t="s">
        <v>653</v>
      </c>
      <c r="C30" s="219">
        <v>2246.15</v>
      </c>
      <c r="D30" s="282">
        <v>62900</v>
      </c>
      <c r="E30" s="282">
        <v>57600</v>
      </c>
      <c r="F30" s="283">
        <v>3623040000</v>
      </c>
      <c r="G30" s="284">
        <v>3.7236756518773881E-2</v>
      </c>
      <c r="H30" s="154"/>
      <c r="I30" s="95"/>
      <c r="J30" s="95"/>
      <c r="K30" s="95"/>
      <c r="L30" s="95"/>
      <c r="M30" s="95"/>
      <c r="N30" s="95"/>
      <c r="O30" s="95"/>
      <c r="P30" s="95"/>
      <c r="Q30" s="18"/>
      <c r="R30" s="18"/>
    </row>
    <row r="31" spans="1:18" s="137" customFormat="1">
      <c r="A31" s="181">
        <v>16</v>
      </c>
      <c r="B31" s="181" t="s">
        <v>654</v>
      </c>
      <c r="C31" s="219">
        <v>2246.16</v>
      </c>
      <c r="D31" s="282">
        <v>12812</v>
      </c>
      <c r="E31" s="282">
        <v>26400</v>
      </c>
      <c r="F31" s="283">
        <v>338236800</v>
      </c>
      <c r="G31" s="284">
        <v>3.4763186073819823E-3</v>
      </c>
      <c r="H31" s="154"/>
      <c r="I31" s="95"/>
      <c r="J31" s="95"/>
      <c r="K31" s="95"/>
      <c r="L31" s="95"/>
      <c r="M31" s="95"/>
      <c r="N31" s="95"/>
      <c r="O31" s="95"/>
      <c r="P31" s="95"/>
      <c r="Q31" s="18"/>
      <c r="R31" s="18"/>
    </row>
    <row r="32" spans="1:18" s="137" customFormat="1">
      <c r="A32" s="181">
        <v>17</v>
      </c>
      <c r="B32" s="181" t="s">
        <v>655</v>
      </c>
      <c r="C32" s="219">
        <v>2246.17</v>
      </c>
      <c r="D32" s="282">
        <v>106600</v>
      </c>
      <c r="E32" s="282">
        <v>35600</v>
      </c>
      <c r="F32" s="283">
        <v>3794960000</v>
      </c>
      <c r="G32" s="284">
        <v>3.9003710011064223E-2</v>
      </c>
      <c r="H32" s="154"/>
      <c r="I32" s="95"/>
      <c r="J32" s="95"/>
      <c r="K32" s="95"/>
      <c r="L32" s="95"/>
      <c r="M32" s="95"/>
      <c r="N32" s="95"/>
      <c r="O32" s="95"/>
      <c r="P32" s="95"/>
      <c r="Q32" s="18"/>
      <c r="R32" s="18"/>
    </row>
    <row r="33" spans="1:18" s="137" customFormat="1">
      <c r="A33" s="181">
        <v>18</v>
      </c>
      <c r="B33" s="181" t="s">
        <v>656</v>
      </c>
      <c r="C33" s="219">
        <v>2246.1799999999998</v>
      </c>
      <c r="D33" s="282">
        <v>156200</v>
      </c>
      <c r="E33" s="282">
        <v>40600</v>
      </c>
      <c r="F33" s="283">
        <v>6341720000</v>
      </c>
      <c r="G33" s="284">
        <v>6.5178712779941347E-2</v>
      </c>
      <c r="H33" s="154"/>
      <c r="I33" s="95"/>
      <c r="J33" s="95"/>
      <c r="K33" s="95"/>
      <c r="L33" s="95"/>
      <c r="M33" s="95"/>
      <c r="N33" s="95"/>
      <c r="O33" s="95"/>
      <c r="P33" s="95"/>
      <c r="Q33" s="18"/>
      <c r="R33" s="18"/>
    </row>
    <row r="34" spans="1:18" s="137" customFormat="1">
      <c r="A34" s="181">
        <v>19</v>
      </c>
      <c r="B34" s="181" t="s">
        <v>657</v>
      </c>
      <c r="C34" s="219">
        <v>2246.19</v>
      </c>
      <c r="D34" s="282">
        <v>78000</v>
      </c>
      <c r="E34" s="282">
        <v>48800</v>
      </c>
      <c r="F34" s="283">
        <v>3806400000</v>
      </c>
      <c r="G34" s="284">
        <v>3.9121287651547015E-2</v>
      </c>
      <c r="H34" s="154"/>
      <c r="I34" s="95"/>
      <c r="J34" s="95"/>
      <c r="K34" s="95"/>
      <c r="L34" s="95"/>
      <c r="M34" s="95"/>
      <c r="N34" s="95"/>
      <c r="O34" s="95"/>
      <c r="P34" s="95"/>
      <c r="Q34" s="18"/>
      <c r="R34" s="18"/>
    </row>
    <row r="35" spans="1:18" s="142" customFormat="1">
      <c r="A35" s="178"/>
      <c r="B35" s="178" t="s">
        <v>659</v>
      </c>
      <c r="C35" s="219">
        <v>2247</v>
      </c>
      <c r="D35" s="285">
        <v>2585512</v>
      </c>
      <c r="E35" s="285"/>
      <c r="F35" s="285">
        <v>89875256800</v>
      </c>
      <c r="G35" s="286">
        <v>0.9237168384902944</v>
      </c>
      <c r="H35" s="154"/>
      <c r="I35" s="95"/>
      <c r="J35" s="95"/>
      <c r="K35" s="95"/>
      <c r="L35" s="95"/>
      <c r="M35" s="95"/>
      <c r="N35" s="95"/>
      <c r="O35" s="95"/>
      <c r="P35" s="95"/>
      <c r="Q35" s="18"/>
      <c r="R35" s="18"/>
    </row>
    <row r="36" spans="1:18" s="142" customFormat="1" ht="63.75">
      <c r="A36" s="178" t="s">
        <v>133</v>
      </c>
      <c r="B36" s="178" t="s">
        <v>500</v>
      </c>
      <c r="C36" s="178">
        <v>2248</v>
      </c>
      <c r="D36" s="285"/>
      <c r="E36" s="285"/>
      <c r="F36" s="285"/>
      <c r="G36" s="284"/>
      <c r="H36" s="154"/>
      <c r="I36" s="95"/>
      <c r="J36" s="95"/>
      <c r="K36" s="95"/>
      <c r="L36" s="95"/>
      <c r="M36" s="95"/>
      <c r="N36" s="95"/>
      <c r="O36" s="95"/>
      <c r="P36" s="95"/>
      <c r="Q36" s="18"/>
      <c r="R36" s="18"/>
    </row>
    <row r="37" spans="1:18" s="137" customFormat="1" ht="25.5">
      <c r="A37" s="181"/>
      <c r="B37" s="181" t="s">
        <v>341</v>
      </c>
      <c r="C37" s="181">
        <v>2249</v>
      </c>
      <c r="D37" s="283"/>
      <c r="E37" s="283"/>
      <c r="F37" s="283"/>
      <c r="G37" s="284"/>
      <c r="I37" s="95"/>
      <c r="J37" s="95"/>
      <c r="K37" s="95"/>
      <c r="L37" s="95"/>
      <c r="M37" s="95"/>
      <c r="N37" s="95"/>
      <c r="O37" s="95"/>
      <c r="P37" s="95"/>
      <c r="Q37" s="18"/>
      <c r="R37" s="18"/>
    </row>
    <row r="38" spans="1:18" s="142" customFormat="1" ht="25.5">
      <c r="A38" s="178"/>
      <c r="B38" s="178" t="s">
        <v>342</v>
      </c>
      <c r="C38" s="178">
        <v>2250</v>
      </c>
      <c r="D38" s="285">
        <v>2585512</v>
      </c>
      <c r="E38" s="285"/>
      <c r="F38" s="285">
        <v>89875256800</v>
      </c>
      <c r="G38" s="286">
        <v>0.9237168384902944</v>
      </c>
      <c r="I38" s="95"/>
      <c r="J38" s="95"/>
      <c r="K38" s="95"/>
      <c r="L38" s="95"/>
      <c r="M38" s="95"/>
      <c r="N38" s="95"/>
      <c r="O38" s="95"/>
      <c r="P38" s="95"/>
      <c r="Q38" s="18"/>
      <c r="R38" s="18"/>
    </row>
    <row r="39" spans="1:18" s="142" customFormat="1" ht="25.5">
      <c r="A39" s="178" t="s">
        <v>133</v>
      </c>
      <c r="B39" s="178" t="s">
        <v>343</v>
      </c>
      <c r="C39" s="178">
        <v>2251</v>
      </c>
      <c r="D39" s="285"/>
      <c r="E39" s="285"/>
      <c r="F39" s="285"/>
      <c r="G39" s="286"/>
      <c r="I39" s="95"/>
      <c r="J39" s="95"/>
      <c r="K39" s="95"/>
      <c r="L39" s="95"/>
      <c r="M39" s="95"/>
      <c r="N39" s="95"/>
      <c r="O39" s="95"/>
      <c r="P39" s="95"/>
      <c r="Q39" s="18"/>
      <c r="R39" s="18"/>
    </row>
    <row r="40" spans="1:18" s="137" customFormat="1" ht="25.5">
      <c r="A40" s="181"/>
      <c r="B40" s="178" t="s">
        <v>340</v>
      </c>
      <c r="C40" s="181">
        <v>2252</v>
      </c>
      <c r="D40" s="285"/>
      <c r="E40" s="283"/>
      <c r="F40" s="285"/>
      <c r="G40" s="286"/>
      <c r="I40" s="95"/>
      <c r="J40" s="95"/>
      <c r="K40" s="95"/>
      <c r="L40" s="95"/>
      <c r="M40" s="182"/>
      <c r="N40" s="182"/>
      <c r="O40" s="182"/>
      <c r="P40" s="182"/>
      <c r="Q40" s="18"/>
      <c r="R40" s="18"/>
    </row>
    <row r="41" spans="1:18" s="142" customFormat="1" ht="26.25" customHeight="1">
      <c r="A41" s="178" t="s">
        <v>259</v>
      </c>
      <c r="B41" s="178" t="s">
        <v>344</v>
      </c>
      <c r="C41" s="178">
        <v>2253</v>
      </c>
      <c r="D41" s="285"/>
      <c r="E41" s="285"/>
      <c r="F41" s="285"/>
      <c r="G41" s="284"/>
      <c r="I41" s="95"/>
      <c r="J41" s="95"/>
      <c r="K41" s="95"/>
      <c r="L41" s="95"/>
      <c r="M41" s="95"/>
      <c r="N41" s="95"/>
      <c r="O41" s="95"/>
      <c r="P41" s="95"/>
      <c r="Q41" s="18"/>
      <c r="R41" s="18"/>
    </row>
    <row r="42" spans="1:18" s="137" customFormat="1" ht="24" customHeight="1">
      <c r="A42" s="181" t="s">
        <v>258</v>
      </c>
      <c r="B42" s="181" t="s">
        <v>631</v>
      </c>
      <c r="C42" s="181">
        <v>2253.1</v>
      </c>
      <c r="D42" s="283"/>
      <c r="E42" s="283"/>
      <c r="F42" s="283"/>
      <c r="G42" s="284"/>
      <c r="I42" s="95"/>
      <c r="J42" s="95"/>
      <c r="K42" s="95"/>
      <c r="L42" s="95"/>
      <c r="M42" s="95"/>
      <c r="N42" s="95"/>
      <c r="O42" s="95"/>
      <c r="P42" s="95"/>
      <c r="Q42" s="18"/>
      <c r="R42" s="18"/>
    </row>
    <row r="43" spans="1:18" s="137" customFormat="1" ht="25.5">
      <c r="A43" s="178"/>
      <c r="B43" s="178" t="s">
        <v>340</v>
      </c>
      <c r="C43" s="178">
        <v>2254</v>
      </c>
      <c r="D43" s="285"/>
      <c r="E43" s="285"/>
      <c r="F43" s="285"/>
      <c r="G43" s="286"/>
      <c r="I43" s="95"/>
      <c r="J43" s="95"/>
      <c r="K43" s="95"/>
      <c r="L43" s="95"/>
      <c r="M43" s="95"/>
      <c r="N43" s="95"/>
      <c r="O43" s="95"/>
      <c r="P43" s="95"/>
      <c r="Q43" s="18"/>
      <c r="R43" s="18"/>
    </row>
    <row r="44" spans="1:18" s="142" customFormat="1" ht="25.5">
      <c r="A44" s="178"/>
      <c r="B44" s="178" t="s">
        <v>345</v>
      </c>
      <c r="C44" s="178">
        <v>2255</v>
      </c>
      <c r="D44" s="285">
        <v>2585512</v>
      </c>
      <c r="E44" s="285"/>
      <c r="F44" s="285">
        <v>89875256800</v>
      </c>
      <c r="G44" s="286">
        <v>0.9237168384902944</v>
      </c>
      <c r="I44" s="95"/>
      <c r="J44" s="95"/>
      <c r="K44" s="95"/>
      <c r="L44" s="95"/>
      <c r="M44" s="182"/>
      <c r="N44" s="182"/>
      <c r="O44" s="182"/>
      <c r="P44" s="182"/>
      <c r="Q44" s="18"/>
      <c r="R44" s="18"/>
    </row>
    <row r="45" spans="1:18" s="142" customFormat="1" ht="25.5">
      <c r="A45" s="178" t="s">
        <v>260</v>
      </c>
      <c r="B45" s="178" t="s">
        <v>346</v>
      </c>
      <c r="C45" s="178">
        <v>2256</v>
      </c>
      <c r="D45" s="285"/>
      <c r="E45" s="285"/>
      <c r="F45" s="285"/>
      <c r="G45" s="284"/>
      <c r="I45" s="95"/>
      <c r="J45" s="95"/>
      <c r="K45" s="95"/>
      <c r="L45" s="95"/>
      <c r="M45" s="95"/>
      <c r="N45" s="95"/>
      <c r="O45" s="95"/>
      <c r="P45" s="95"/>
      <c r="Q45" s="18"/>
      <c r="R45" s="18"/>
    </row>
    <row r="46" spans="1:18" s="137" customFormat="1" ht="25.5">
      <c r="A46" s="181">
        <v>1</v>
      </c>
      <c r="B46" s="181" t="s">
        <v>440</v>
      </c>
      <c r="C46" s="181">
        <v>2256.1</v>
      </c>
      <c r="D46" s="283" t="s">
        <v>457</v>
      </c>
      <c r="E46" s="283" t="s">
        <v>457</v>
      </c>
      <c r="F46" s="283"/>
      <c r="G46" s="284"/>
      <c r="I46" s="95"/>
      <c r="J46" s="95"/>
      <c r="K46" s="95"/>
      <c r="L46" s="95"/>
      <c r="M46" s="95"/>
      <c r="N46" s="95"/>
      <c r="O46" s="182"/>
      <c r="P46" s="182"/>
      <c r="Q46" s="18"/>
      <c r="R46" s="18"/>
    </row>
    <row r="47" spans="1:18" s="137" customFormat="1" ht="25.5">
      <c r="A47" s="181">
        <v>2</v>
      </c>
      <c r="B47" s="181" t="s">
        <v>470</v>
      </c>
      <c r="C47" s="181">
        <v>2256.1999999999998</v>
      </c>
      <c r="D47" s="283" t="s">
        <v>457</v>
      </c>
      <c r="E47" s="283" t="s">
        <v>457</v>
      </c>
      <c r="F47" s="283"/>
      <c r="G47" s="284"/>
      <c r="I47" s="95"/>
      <c r="J47" s="95"/>
      <c r="K47" s="95"/>
      <c r="L47" s="95"/>
      <c r="M47" s="95"/>
      <c r="N47" s="95"/>
      <c r="O47" s="182"/>
      <c r="P47" s="182"/>
      <c r="Q47" s="18"/>
      <c r="R47" s="18"/>
    </row>
    <row r="48" spans="1:18" s="137" customFormat="1" ht="25.5">
      <c r="A48" s="181">
        <v>3</v>
      </c>
      <c r="B48" s="181" t="s">
        <v>441</v>
      </c>
      <c r="C48" s="181">
        <v>2256.3000000000002</v>
      </c>
      <c r="D48" s="283" t="s">
        <v>457</v>
      </c>
      <c r="E48" s="283" t="s">
        <v>457</v>
      </c>
      <c r="F48" s="283">
        <v>14100000</v>
      </c>
      <c r="G48" s="284">
        <v>1.449164974481959E-4</v>
      </c>
      <c r="I48" s="95"/>
      <c r="J48" s="95"/>
      <c r="K48" s="95"/>
      <c r="L48" s="95"/>
      <c r="M48" s="95"/>
      <c r="N48" s="95"/>
      <c r="O48" s="95"/>
      <c r="P48" s="95"/>
      <c r="Q48" s="18"/>
      <c r="R48" s="18"/>
    </row>
    <row r="49" spans="1:18" s="137" customFormat="1" ht="25.5">
      <c r="A49" s="181">
        <v>4</v>
      </c>
      <c r="B49" s="181" t="s">
        <v>501</v>
      </c>
      <c r="C49" s="181">
        <v>2256.4</v>
      </c>
      <c r="D49" s="283" t="s">
        <v>457</v>
      </c>
      <c r="E49" s="283" t="s">
        <v>457</v>
      </c>
      <c r="F49" s="283"/>
      <c r="G49" s="284"/>
      <c r="I49" s="95"/>
      <c r="J49" s="95"/>
      <c r="K49" s="95"/>
      <c r="L49" s="95"/>
      <c r="M49" s="95"/>
      <c r="N49" s="95"/>
      <c r="O49" s="95"/>
      <c r="P49" s="95"/>
      <c r="Q49" s="18"/>
      <c r="R49" s="18"/>
    </row>
    <row r="50" spans="1:18" s="137" customFormat="1" ht="38.25">
      <c r="A50" s="181">
        <v>5</v>
      </c>
      <c r="B50" s="181" t="s">
        <v>442</v>
      </c>
      <c r="C50" s="181">
        <v>2256.5</v>
      </c>
      <c r="D50" s="283" t="s">
        <v>457</v>
      </c>
      <c r="E50" s="283" t="s">
        <v>457</v>
      </c>
      <c r="F50" s="283"/>
      <c r="G50" s="284">
        <v>0</v>
      </c>
      <c r="I50" s="95"/>
      <c r="J50" s="95"/>
      <c r="K50" s="95"/>
      <c r="L50" s="95"/>
      <c r="M50" s="95"/>
      <c r="N50" s="95"/>
      <c r="O50" s="95"/>
      <c r="P50" s="95"/>
      <c r="Q50" s="18"/>
      <c r="R50" s="18"/>
    </row>
    <row r="51" spans="1:18" s="137" customFormat="1" ht="25.5">
      <c r="A51" s="181">
        <v>6</v>
      </c>
      <c r="B51" s="181" t="s">
        <v>443</v>
      </c>
      <c r="C51" s="181">
        <v>2256.6</v>
      </c>
      <c r="D51" s="283" t="s">
        <v>457</v>
      </c>
      <c r="E51" s="283" t="s">
        <v>457</v>
      </c>
      <c r="F51" s="283"/>
      <c r="G51" s="284"/>
      <c r="I51" s="95"/>
      <c r="J51" s="95"/>
      <c r="K51" s="95"/>
      <c r="L51" s="95"/>
      <c r="M51" s="95"/>
      <c r="N51" s="95"/>
      <c r="O51" s="95"/>
      <c r="P51" s="95"/>
      <c r="Q51" s="18"/>
      <c r="R51" s="18"/>
    </row>
    <row r="52" spans="1:18" s="137" customFormat="1" ht="25.5">
      <c r="A52" s="181">
        <v>7</v>
      </c>
      <c r="B52" s="181" t="s">
        <v>445</v>
      </c>
      <c r="C52" s="181">
        <v>2256.6999999999998</v>
      </c>
      <c r="D52" s="283" t="s">
        <v>457</v>
      </c>
      <c r="E52" s="283" t="s">
        <v>457</v>
      </c>
      <c r="F52" s="283"/>
      <c r="G52" s="284"/>
      <c r="I52" s="95"/>
      <c r="J52" s="95"/>
      <c r="K52" s="95"/>
      <c r="L52" s="95"/>
      <c r="M52" s="95"/>
      <c r="N52" s="95"/>
      <c r="O52" s="95"/>
      <c r="P52" s="95"/>
      <c r="Q52" s="18"/>
      <c r="R52" s="18"/>
    </row>
    <row r="53" spans="1:18" s="142" customFormat="1" ht="25.5">
      <c r="A53" s="178"/>
      <c r="B53" s="178" t="s">
        <v>446</v>
      </c>
      <c r="C53" s="178">
        <v>2257</v>
      </c>
      <c r="D53" s="285" t="s">
        <v>457</v>
      </c>
      <c r="E53" s="285" t="s">
        <v>457</v>
      </c>
      <c r="F53" s="287">
        <v>14100000</v>
      </c>
      <c r="G53" s="286">
        <v>1.449164974481959E-4</v>
      </c>
      <c r="I53" s="95"/>
      <c r="J53" s="95"/>
      <c r="K53" s="95"/>
      <c r="L53" s="95"/>
      <c r="M53" s="95"/>
      <c r="N53" s="95"/>
      <c r="O53" s="182"/>
      <c r="P53" s="182"/>
      <c r="Q53" s="18"/>
      <c r="R53" s="18"/>
    </row>
    <row r="54" spans="1:18" s="142" customFormat="1" ht="25.5">
      <c r="A54" s="178" t="s">
        <v>261</v>
      </c>
      <c r="B54" s="178" t="s">
        <v>447</v>
      </c>
      <c r="C54" s="178">
        <v>2258</v>
      </c>
      <c r="D54" s="285" t="s">
        <v>457</v>
      </c>
      <c r="E54" s="285" t="s">
        <v>457</v>
      </c>
      <c r="F54" s="287">
        <v>7408054111</v>
      </c>
      <c r="G54" s="284">
        <v>7.6100000000000001E-2</v>
      </c>
      <c r="I54" s="95"/>
      <c r="J54" s="95"/>
      <c r="K54" s="95"/>
      <c r="L54" s="95"/>
      <c r="M54" s="95"/>
      <c r="N54" s="95"/>
      <c r="O54" s="182"/>
      <c r="P54" s="182"/>
      <c r="Q54" s="18"/>
      <c r="R54" s="18"/>
    </row>
    <row r="55" spans="1:18" s="137" customFormat="1" ht="25.5">
      <c r="A55" s="181">
        <v>1</v>
      </c>
      <c r="B55" s="181" t="s">
        <v>391</v>
      </c>
      <c r="C55" s="181">
        <v>2259</v>
      </c>
      <c r="D55" s="283" t="s">
        <v>457</v>
      </c>
      <c r="E55" s="283" t="s">
        <v>457</v>
      </c>
      <c r="F55" s="384">
        <v>7408054111</v>
      </c>
      <c r="G55" s="284">
        <v>7.6100000000000001E-2</v>
      </c>
      <c r="I55" s="182"/>
      <c r="J55" s="182"/>
      <c r="K55" s="95"/>
      <c r="L55" s="95"/>
      <c r="M55" s="95"/>
      <c r="N55" s="95"/>
      <c r="O55" s="182"/>
      <c r="P55" s="182"/>
      <c r="Q55" s="18"/>
      <c r="R55" s="18"/>
    </row>
    <row r="56" spans="1:18" s="137" customFormat="1" ht="25.5">
      <c r="A56" s="181">
        <v>1.1000000000000001</v>
      </c>
      <c r="B56" s="181" t="s">
        <v>483</v>
      </c>
      <c r="C56" s="181">
        <v>2259.1</v>
      </c>
      <c r="D56" s="283"/>
      <c r="E56" s="283"/>
      <c r="F56" s="288">
        <v>6732256905</v>
      </c>
      <c r="G56" s="284">
        <v>6.9192559616597996E-2</v>
      </c>
      <c r="I56" s="95"/>
      <c r="J56" s="95"/>
      <c r="K56" s="95"/>
      <c r="L56" s="95"/>
      <c r="M56" s="95"/>
      <c r="N56" s="95"/>
      <c r="O56" s="182"/>
      <c r="P56" s="182"/>
      <c r="Q56" s="18"/>
      <c r="R56" s="18"/>
    </row>
    <row r="57" spans="1:18" s="137" customFormat="1" ht="24.75" customHeight="1">
      <c r="A57" s="181">
        <v>1.2</v>
      </c>
      <c r="B57" s="181" t="s">
        <v>449</v>
      </c>
      <c r="C57" s="181">
        <v>2259.1999999999998</v>
      </c>
      <c r="D57" s="283" t="s">
        <v>457</v>
      </c>
      <c r="E57" s="283" t="s">
        <v>457</v>
      </c>
      <c r="F57" s="288">
        <v>671779264</v>
      </c>
      <c r="G57" s="284">
        <v>6.9043899288799239E-3</v>
      </c>
      <c r="I57" s="95"/>
      <c r="J57" s="95"/>
      <c r="K57" s="95"/>
      <c r="L57" s="95"/>
      <c r="M57" s="95"/>
      <c r="N57" s="95"/>
      <c r="O57" s="182"/>
      <c r="P57" s="182"/>
      <c r="Q57" s="18"/>
      <c r="R57" s="18"/>
    </row>
    <row r="58" spans="1:18" s="137" customFormat="1" ht="39" customHeight="1">
      <c r="A58" s="181">
        <v>1.3</v>
      </c>
      <c r="B58" s="181" t="s">
        <v>473</v>
      </c>
      <c r="C58" s="181">
        <v>2259.3000000000002</v>
      </c>
      <c r="D58" s="283"/>
      <c r="E58" s="283"/>
      <c r="F58" s="288">
        <v>4017942</v>
      </c>
      <c r="G58" s="284">
        <v>4.1295466779432567E-5</v>
      </c>
      <c r="I58" s="95"/>
      <c r="J58" s="95"/>
      <c r="K58" s="95"/>
      <c r="L58" s="95"/>
      <c r="M58" s="95"/>
      <c r="N58" s="95"/>
      <c r="O58" s="182"/>
      <c r="P58" s="182"/>
      <c r="Q58" s="18"/>
      <c r="R58" s="18"/>
    </row>
    <row r="59" spans="1:18" s="137" customFormat="1" ht="42.75" customHeight="1">
      <c r="A59" s="181">
        <v>1.4</v>
      </c>
      <c r="B59" s="181" t="s">
        <v>448</v>
      </c>
      <c r="C59" s="181">
        <v>2259.4</v>
      </c>
      <c r="D59" s="283"/>
      <c r="E59" s="283"/>
      <c r="F59" s="288"/>
      <c r="G59" s="284"/>
      <c r="I59" s="95"/>
      <c r="J59" s="95"/>
      <c r="K59" s="95"/>
      <c r="L59" s="95"/>
      <c r="M59" s="95"/>
      <c r="N59" s="95"/>
      <c r="O59" s="182"/>
      <c r="P59" s="182"/>
      <c r="Q59" s="18"/>
      <c r="R59" s="18"/>
    </row>
    <row r="60" spans="1:18" s="137" customFormat="1" ht="42.75" customHeight="1">
      <c r="A60" s="181">
        <v>2</v>
      </c>
      <c r="B60" s="181" t="s">
        <v>502</v>
      </c>
      <c r="C60" s="181"/>
      <c r="D60" s="283"/>
      <c r="E60" s="283"/>
      <c r="F60" s="288"/>
      <c r="G60" s="284"/>
      <c r="I60" s="95"/>
      <c r="J60" s="95"/>
      <c r="K60" s="95"/>
      <c r="L60" s="95"/>
      <c r="M60" s="95"/>
      <c r="N60" s="95"/>
      <c r="O60" s="182"/>
      <c r="P60" s="182"/>
      <c r="Q60" s="18"/>
      <c r="R60" s="18"/>
    </row>
    <row r="61" spans="1:18" s="137" customFormat="1" ht="24.75" customHeight="1">
      <c r="A61" s="181">
        <v>3</v>
      </c>
      <c r="B61" s="181" t="s">
        <v>444</v>
      </c>
      <c r="C61" s="181">
        <v>2260</v>
      </c>
      <c r="D61" s="283" t="s">
        <v>457</v>
      </c>
      <c r="E61" s="283" t="s">
        <v>457</v>
      </c>
      <c r="F61" s="288"/>
      <c r="G61" s="284"/>
      <c r="I61" s="95"/>
      <c r="J61" s="95"/>
      <c r="K61" s="95"/>
      <c r="L61" s="95"/>
      <c r="M61" s="95"/>
      <c r="N61" s="95"/>
      <c r="O61" s="182"/>
      <c r="P61" s="182"/>
      <c r="Q61" s="18"/>
      <c r="R61" s="18"/>
    </row>
    <row r="62" spans="1:18" s="137" customFormat="1" ht="24.75" customHeight="1">
      <c r="A62" s="181">
        <v>4</v>
      </c>
      <c r="B62" s="181" t="s">
        <v>450</v>
      </c>
      <c r="C62" s="181">
        <v>2261</v>
      </c>
      <c r="D62" s="283" t="s">
        <v>457</v>
      </c>
      <c r="E62" s="283" t="s">
        <v>457</v>
      </c>
      <c r="F62" s="288"/>
      <c r="G62" s="284"/>
      <c r="I62" s="95"/>
      <c r="J62" s="95"/>
      <c r="K62" s="95"/>
      <c r="L62" s="95"/>
      <c r="M62" s="95"/>
      <c r="N62" s="95"/>
      <c r="O62" s="182"/>
      <c r="P62" s="182"/>
      <c r="Q62" s="18"/>
      <c r="R62" s="18"/>
    </row>
    <row r="63" spans="1:18" s="137" customFormat="1" ht="25.5">
      <c r="A63" s="181">
        <v>5</v>
      </c>
      <c r="B63" s="181" t="s">
        <v>446</v>
      </c>
      <c r="C63" s="181">
        <v>2262</v>
      </c>
      <c r="D63" s="283" t="s">
        <v>457</v>
      </c>
      <c r="E63" s="283" t="s">
        <v>457</v>
      </c>
      <c r="F63" s="288">
        <v>7408054111</v>
      </c>
      <c r="G63" s="284">
        <v>7.6138245012257355E-2</v>
      </c>
      <c r="I63" s="95"/>
      <c r="J63" s="95"/>
      <c r="K63" s="95"/>
      <c r="L63" s="95"/>
      <c r="M63" s="95"/>
      <c r="N63" s="95"/>
      <c r="O63" s="182"/>
      <c r="P63" s="182"/>
      <c r="Q63" s="18"/>
      <c r="R63" s="18"/>
    </row>
    <row r="64" spans="1:18" s="142" customFormat="1" ht="25.5">
      <c r="A64" s="178" t="s">
        <v>142</v>
      </c>
      <c r="B64" s="178" t="s">
        <v>451</v>
      </c>
      <c r="C64" s="178">
        <v>2263</v>
      </c>
      <c r="D64" s="285"/>
      <c r="E64" s="285" t="s">
        <v>457</v>
      </c>
      <c r="F64" s="287">
        <v>97297410911</v>
      </c>
      <c r="G64" s="286">
        <v>1</v>
      </c>
      <c r="I64" s="95"/>
      <c r="J64" s="95"/>
      <c r="K64" s="95"/>
      <c r="L64" s="95"/>
      <c r="M64" s="95"/>
      <c r="N64" s="95"/>
      <c r="O64" s="182"/>
      <c r="P64" s="182"/>
      <c r="Q64" s="18"/>
      <c r="R64" s="18"/>
    </row>
    <row r="65" spans="1:18" s="142" customFormat="1">
      <c r="A65" s="183"/>
      <c r="B65" s="183"/>
      <c r="C65" s="183"/>
      <c r="D65" s="184"/>
      <c r="E65" s="184"/>
      <c r="F65" s="185"/>
      <c r="G65" s="186"/>
      <c r="I65" s="95"/>
      <c r="J65" s="95"/>
      <c r="K65" s="95"/>
      <c r="L65" s="95"/>
      <c r="M65" s="95"/>
      <c r="N65" s="95"/>
      <c r="O65" s="95"/>
      <c r="P65" s="95"/>
      <c r="Q65" s="18"/>
      <c r="R65" s="18"/>
    </row>
    <row r="66" spans="1:18" s="28" customFormat="1" ht="12.75">
      <c r="A66" s="187"/>
      <c r="B66" s="188"/>
      <c r="C66" s="188"/>
      <c r="D66" s="188"/>
      <c r="E66" s="188"/>
      <c r="F66" s="188"/>
      <c r="G66" s="188"/>
      <c r="H66" s="188"/>
      <c r="I66" s="95"/>
      <c r="J66" s="95"/>
      <c r="K66" s="95"/>
      <c r="L66" s="95"/>
      <c r="M66" s="95"/>
      <c r="N66" s="95"/>
      <c r="O66" s="95"/>
      <c r="P66" s="95"/>
      <c r="Q66" s="18"/>
      <c r="R66" s="18"/>
    </row>
    <row r="67" spans="1:18" s="28" customFormat="1" ht="12.75">
      <c r="A67" s="189"/>
      <c r="B67" s="188"/>
      <c r="C67" s="188"/>
      <c r="D67" s="188"/>
      <c r="E67" s="188"/>
      <c r="F67" s="188"/>
      <c r="G67" s="188"/>
      <c r="H67" s="188"/>
      <c r="I67" s="95"/>
      <c r="J67" s="95"/>
      <c r="K67" s="95"/>
      <c r="L67" s="95"/>
      <c r="M67" s="95"/>
      <c r="N67" s="95"/>
      <c r="O67" s="95"/>
      <c r="P67" s="95"/>
      <c r="Q67" s="18"/>
      <c r="R67" s="18"/>
    </row>
    <row r="68" spans="1:18" s="28" customFormat="1" ht="12.75">
      <c r="A68" s="19" t="s">
        <v>584</v>
      </c>
      <c r="B68" s="109"/>
      <c r="C68" s="20"/>
      <c r="D68" s="188"/>
      <c r="E68" s="21" t="s">
        <v>585</v>
      </c>
      <c r="F68" s="21"/>
      <c r="G68" s="109"/>
      <c r="H68" s="109"/>
      <c r="I68" s="95"/>
      <c r="J68" s="95"/>
      <c r="K68" s="95"/>
      <c r="L68" s="95"/>
      <c r="M68" s="95"/>
      <c r="N68" s="95"/>
      <c r="O68" s="95"/>
      <c r="P68" s="95"/>
      <c r="Q68" s="18"/>
      <c r="R68" s="18"/>
    </row>
    <row r="69" spans="1:18" s="28" customFormat="1" ht="12.75">
      <c r="A69" s="125" t="s">
        <v>176</v>
      </c>
      <c r="B69" s="109"/>
      <c r="C69" s="20"/>
      <c r="D69" s="188"/>
      <c r="E69" s="126" t="s">
        <v>177</v>
      </c>
      <c r="F69" s="126"/>
      <c r="G69" s="109"/>
      <c r="H69" s="109"/>
      <c r="I69" s="95"/>
      <c r="J69" s="95"/>
      <c r="K69" s="95"/>
      <c r="L69" s="95"/>
      <c r="M69" s="95"/>
      <c r="N69" s="95"/>
      <c r="O69" s="95"/>
      <c r="P69" s="95"/>
      <c r="Q69" s="18"/>
      <c r="R69" s="18"/>
    </row>
    <row r="70" spans="1:18" s="28" customFormat="1" ht="12.75">
      <c r="A70" s="109"/>
      <c r="B70" s="109"/>
      <c r="C70" s="20"/>
      <c r="D70" s="188"/>
      <c r="E70" s="20"/>
      <c r="F70" s="20"/>
      <c r="G70" s="109"/>
      <c r="H70" s="109"/>
      <c r="I70" s="95"/>
      <c r="J70" s="95"/>
      <c r="K70" s="95"/>
      <c r="L70" s="95"/>
      <c r="M70" s="95"/>
      <c r="N70" s="95"/>
      <c r="O70" s="95"/>
      <c r="P70" s="95"/>
      <c r="Q70" s="18"/>
      <c r="R70" s="18"/>
    </row>
    <row r="71" spans="1:18" s="28" customFormat="1" ht="12.75">
      <c r="A71" s="109"/>
      <c r="B71" s="109"/>
      <c r="C71" s="20"/>
      <c r="D71" s="188"/>
      <c r="E71" s="20"/>
      <c r="F71" s="20"/>
      <c r="G71" s="109"/>
      <c r="H71" s="109"/>
      <c r="I71" s="95"/>
      <c r="J71" s="95"/>
      <c r="K71" s="95"/>
      <c r="L71" s="95"/>
      <c r="M71" s="95"/>
      <c r="N71" s="95"/>
      <c r="O71" s="95"/>
      <c r="P71" s="95"/>
      <c r="Q71" s="18"/>
      <c r="R71" s="18"/>
    </row>
    <row r="72" spans="1:18" s="28" customFormat="1" ht="12.75">
      <c r="A72" s="109"/>
      <c r="B72" s="109"/>
      <c r="C72" s="20"/>
      <c r="D72" s="188"/>
      <c r="E72" s="20"/>
      <c r="F72" s="20"/>
      <c r="G72" s="109"/>
      <c r="H72" s="109"/>
      <c r="I72" s="95"/>
      <c r="J72" s="95"/>
      <c r="K72" s="95"/>
      <c r="L72" s="95"/>
      <c r="M72" s="95"/>
      <c r="N72" s="95"/>
      <c r="O72" s="95"/>
      <c r="P72" s="95"/>
      <c r="Q72" s="18"/>
      <c r="R72" s="18"/>
    </row>
    <row r="73" spans="1:18" s="28" customFormat="1" ht="12.75">
      <c r="A73" s="109"/>
      <c r="B73" s="109"/>
      <c r="C73" s="20"/>
      <c r="D73" s="188"/>
      <c r="E73" s="20"/>
      <c r="F73" s="20"/>
      <c r="G73" s="109"/>
      <c r="H73" s="109"/>
      <c r="I73" s="95"/>
      <c r="J73" s="95"/>
      <c r="K73" s="95"/>
      <c r="L73" s="95"/>
      <c r="M73" s="95"/>
      <c r="N73" s="95"/>
      <c r="O73" s="95"/>
      <c r="P73" s="95"/>
      <c r="Q73" s="18"/>
      <c r="R73" s="18"/>
    </row>
    <row r="74" spans="1:18" s="28" customFormat="1" ht="12.75">
      <c r="A74" s="109"/>
      <c r="B74" s="109"/>
      <c r="C74" s="20"/>
      <c r="D74" s="188"/>
      <c r="E74" s="20"/>
      <c r="F74" s="20"/>
      <c r="G74" s="109"/>
      <c r="H74" s="109"/>
      <c r="I74" s="95"/>
      <c r="J74" s="95"/>
      <c r="K74" s="95"/>
      <c r="L74" s="95"/>
      <c r="M74" s="95"/>
      <c r="N74" s="95"/>
      <c r="O74" s="95"/>
      <c r="P74" s="95"/>
      <c r="Q74" s="18"/>
      <c r="R74" s="18"/>
    </row>
    <row r="75" spans="1:18" s="28" customFormat="1" ht="12.75">
      <c r="A75" s="109"/>
      <c r="B75" s="109"/>
      <c r="C75" s="20"/>
      <c r="D75" s="188"/>
      <c r="E75" s="20"/>
      <c r="F75" s="20"/>
      <c r="G75" s="109"/>
      <c r="H75" s="109"/>
      <c r="I75" s="95"/>
      <c r="J75" s="95"/>
      <c r="K75" s="95"/>
      <c r="L75" s="95"/>
      <c r="M75" s="95"/>
      <c r="N75" s="95"/>
      <c r="O75" s="95"/>
      <c r="P75" s="95"/>
      <c r="Q75" s="18"/>
      <c r="R75" s="18"/>
    </row>
    <row r="76" spans="1:18" s="28" customFormat="1" ht="12.75">
      <c r="A76" s="109"/>
      <c r="B76" s="109"/>
      <c r="C76" s="20"/>
      <c r="D76" s="188"/>
      <c r="E76" s="20"/>
      <c r="F76" s="20"/>
      <c r="G76" s="109"/>
      <c r="H76" s="109"/>
      <c r="I76" s="95"/>
      <c r="J76" s="95"/>
      <c r="K76" s="95"/>
      <c r="L76" s="95"/>
      <c r="M76" s="95"/>
      <c r="N76" s="95"/>
      <c r="O76" s="95"/>
      <c r="P76" s="95"/>
      <c r="Q76" s="18"/>
      <c r="R76" s="18"/>
    </row>
    <row r="77" spans="1:18" s="28" customFormat="1" ht="12.75">
      <c r="A77" s="22"/>
      <c r="B77" s="22"/>
      <c r="C77" s="23"/>
      <c r="D77" s="188"/>
      <c r="E77" s="23"/>
      <c r="F77" s="23"/>
      <c r="G77" s="22"/>
      <c r="H77" s="109"/>
      <c r="I77" s="95"/>
      <c r="J77" s="95"/>
      <c r="K77" s="95"/>
      <c r="L77" s="95"/>
      <c r="M77" s="95"/>
      <c r="N77" s="95"/>
      <c r="O77" s="95"/>
      <c r="P77" s="95"/>
      <c r="Q77" s="18"/>
      <c r="R77" s="18"/>
    </row>
    <row r="78" spans="1:18" s="28" customFormat="1" ht="12.75">
      <c r="A78" s="19" t="s">
        <v>236</v>
      </c>
      <c r="B78" s="109"/>
      <c r="C78" s="20"/>
      <c r="D78" s="188"/>
      <c r="E78" s="21" t="s">
        <v>472</v>
      </c>
      <c r="F78" s="21"/>
      <c r="G78" s="109"/>
      <c r="H78" s="109"/>
      <c r="I78" s="95"/>
      <c r="J78" s="95"/>
      <c r="K78" s="95"/>
      <c r="L78" s="95"/>
      <c r="M78" s="95"/>
      <c r="N78" s="95"/>
      <c r="O78" s="95"/>
      <c r="P78" s="95"/>
      <c r="Q78" s="18"/>
      <c r="R78" s="18"/>
    </row>
    <row r="79" spans="1:18" s="28" customFormat="1" ht="12.75">
      <c r="A79" s="19" t="s">
        <v>567</v>
      </c>
      <c r="B79" s="109"/>
      <c r="C79" s="20"/>
      <c r="D79" s="188"/>
      <c r="E79" s="21"/>
      <c r="F79" s="21"/>
      <c r="G79" s="109"/>
      <c r="H79" s="109"/>
      <c r="I79" s="95"/>
      <c r="J79" s="95"/>
      <c r="K79" s="95"/>
      <c r="L79" s="95"/>
      <c r="M79" s="95"/>
      <c r="N79" s="95"/>
      <c r="O79" s="95"/>
      <c r="P79" s="95"/>
      <c r="Q79" s="18"/>
      <c r="R79" s="18"/>
    </row>
    <row r="80" spans="1:18" s="28" customFormat="1" ht="12.75">
      <c r="A80" s="1" t="s">
        <v>237</v>
      </c>
      <c r="B80" s="109"/>
      <c r="C80" s="20"/>
      <c r="D80" s="188"/>
      <c r="E80" s="20"/>
      <c r="F80" s="20"/>
      <c r="G80" s="109"/>
      <c r="H80" s="109"/>
      <c r="I80" s="95"/>
      <c r="J80" s="95"/>
      <c r="K80" s="95"/>
      <c r="L80" s="95"/>
      <c r="M80" s="95"/>
      <c r="N80" s="95"/>
      <c r="O80" s="95"/>
      <c r="P80" s="95"/>
      <c r="Q80" s="18"/>
      <c r="R80" s="18"/>
    </row>
    <row r="81" spans="1:18" s="28" customFormat="1" ht="12.75">
      <c r="A81" s="189"/>
      <c r="B81" s="188"/>
      <c r="C81" s="188"/>
      <c r="D81" s="188"/>
      <c r="E81" s="188"/>
      <c r="F81" s="188"/>
      <c r="G81" s="188"/>
      <c r="H81" s="188"/>
      <c r="I81" s="95"/>
      <c r="J81" s="95"/>
      <c r="K81" s="95"/>
      <c r="L81" s="95"/>
      <c r="M81" s="95"/>
      <c r="N81" s="95"/>
      <c r="O81" s="95"/>
      <c r="P81" s="95"/>
      <c r="Q81" s="18"/>
      <c r="R81" s="18"/>
    </row>
    <row r="82" spans="1:18">
      <c r="A82" s="190"/>
      <c r="B82" s="191"/>
      <c r="C82" s="191"/>
      <c r="D82" s="188"/>
      <c r="E82" s="191"/>
      <c r="F82" s="191"/>
      <c r="G82" s="191"/>
      <c r="H82" s="191"/>
    </row>
    <row r="83" spans="1:18">
      <c r="A83" s="190"/>
      <c r="B83" s="191"/>
      <c r="C83" s="191"/>
      <c r="D83" s="191"/>
      <c r="E83" s="191"/>
      <c r="F83" s="191"/>
      <c r="G83" s="191"/>
      <c r="H83" s="191"/>
    </row>
    <row r="84" spans="1:18">
      <c r="A84" s="190"/>
      <c r="B84" s="191"/>
      <c r="C84" s="191"/>
      <c r="D84" s="191"/>
      <c r="E84" s="191"/>
      <c r="F84" s="191"/>
      <c r="G84" s="191"/>
      <c r="H84" s="191"/>
    </row>
    <row r="85" spans="1:18">
      <c r="A85" s="190"/>
      <c r="B85" s="191"/>
      <c r="C85" s="191"/>
      <c r="D85" s="191"/>
      <c r="E85" s="191"/>
      <c r="F85" s="191"/>
      <c r="G85" s="191"/>
      <c r="H85" s="191"/>
    </row>
    <row r="86" spans="1:18">
      <c r="A86" s="190"/>
      <c r="B86" s="191"/>
      <c r="C86" s="191"/>
      <c r="D86" s="191"/>
      <c r="E86" s="191"/>
      <c r="F86" s="191"/>
      <c r="G86" s="191"/>
      <c r="H86" s="191"/>
    </row>
    <row r="87" spans="1:18">
      <c r="A87" s="190"/>
      <c r="B87" s="191"/>
      <c r="C87" s="191"/>
      <c r="D87" s="191"/>
      <c r="E87" s="191"/>
      <c r="F87" s="191"/>
      <c r="G87" s="191"/>
      <c r="H87" s="191"/>
    </row>
    <row r="88" spans="1:18">
      <c r="A88" s="190"/>
      <c r="B88" s="191"/>
      <c r="C88" s="191"/>
      <c r="D88" s="191"/>
      <c r="E88" s="191"/>
      <c r="F88" s="191"/>
      <c r="G88" s="191"/>
      <c r="H88" s="191"/>
    </row>
    <row r="89" spans="1:18">
      <c r="A89" s="190"/>
      <c r="B89" s="191"/>
      <c r="C89" s="191"/>
      <c r="D89" s="191"/>
      <c r="E89" s="191"/>
      <c r="F89" s="191"/>
      <c r="G89" s="191"/>
      <c r="H89" s="191"/>
    </row>
    <row r="90" spans="1:18">
      <c r="A90" s="190"/>
      <c r="B90" s="191"/>
      <c r="C90" s="191"/>
      <c r="D90" s="191"/>
      <c r="E90" s="191"/>
      <c r="F90" s="191"/>
      <c r="G90" s="191"/>
      <c r="H90" s="191"/>
    </row>
    <row r="91" spans="1:18">
      <c r="A91" s="190"/>
      <c r="B91" s="191"/>
      <c r="C91" s="191"/>
      <c r="D91" s="191"/>
      <c r="E91" s="191"/>
      <c r="F91" s="191"/>
      <c r="G91" s="191"/>
      <c r="H91" s="191"/>
    </row>
    <row r="92" spans="1:18">
      <c r="A92" s="190"/>
      <c r="B92" s="191"/>
      <c r="C92" s="191"/>
      <c r="D92" s="191"/>
      <c r="E92" s="191"/>
      <c r="F92" s="191"/>
      <c r="G92" s="191"/>
      <c r="H92" s="191"/>
    </row>
    <row r="93" spans="1:18">
      <c r="A93" s="190"/>
      <c r="B93" s="191"/>
      <c r="C93" s="191"/>
      <c r="D93" s="191"/>
      <c r="E93" s="191"/>
      <c r="F93" s="191"/>
      <c r="G93" s="191"/>
      <c r="H93" s="191"/>
    </row>
    <row r="94" spans="1:18">
      <c r="A94" s="190"/>
      <c r="B94" s="191"/>
      <c r="C94" s="191"/>
      <c r="D94" s="191"/>
      <c r="E94" s="191"/>
      <c r="F94" s="191"/>
      <c r="G94" s="191"/>
      <c r="H94" s="191"/>
    </row>
    <row r="95" spans="1:18">
      <c r="A95" s="190"/>
      <c r="B95" s="191"/>
      <c r="C95" s="191"/>
      <c r="D95" s="191"/>
      <c r="E95" s="191"/>
      <c r="F95" s="191"/>
      <c r="G95" s="191"/>
      <c r="H95" s="191"/>
    </row>
    <row r="96" spans="1:18">
      <c r="A96" s="190"/>
      <c r="B96" s="191"/>
      <c r="C96" s="191"/>
      <c r="D96" s="191"/>
      <c r="E96" s="191"/>
      <c r="F96" s="191"/>
      <c r="G96" s="191"/>
      <c r="H96" s="191"/>
    </row>
    <row r="97" spans="1:8">
      <c r="A97" s="190"/>
      <c r="B97" s="191"/>
      <c r="C97" s="191"/>
      <c r="D97" s="191"/>
      <c r="E97" s="191"/>
      <c r="F97" s="191"/>
      <c r="G97" s="191"/>
      <c r="H97" s="191"/>
    </row>
    <row r="98" spans="1:8">
      <c r="A98" s="190"/>
      <c r="B98" s="191"/>
      <c r="C98" s="191"/>
      <c r="D98" s="191"/>
      <c r="E98" s="191"/>
      <c r="F98" s="191"/>
      <c r="G98" s="191"/>
      <c r="H98" s="191"/>
    </row>
    <row r="99" spans="1:8">
      <c r="A99" s="190"/>
      <c r="B99" s="191"/>
      <c r="C99" s="191"/>
      <c r="D99" s="191"/>
      <c r="E99" s="191"/>
      <c r="F99" s="191"/>
      <c r="G99" s="191"/>
      <c r="H99" s="191"/>
    </row>
    <row r="100" spans="1:8">
      <c r="A100" s="190"/>
      <c r="B100" s="191"/>
      <c r="C100" s="191"/>
      <c r="D100" s="191"/>
      <c r="E100" s="191"/>
      <c r="F100" s="191"/>
      <c r="G100" s="191"/>
      <c r="H100" s="191"/>
    </row>
    <row r="101" spans="1:8">
      <c r="A101" s="190"/>
      <c r="B101" s="191"/>
      <c r="C101" s="191"/>
      <c r="D101" s="191"/>
      <c r="E101" s="191"/>
      <c r="F101" s="191"/>
      <c r="G101" s="191"/>
      <c r="H101" s="191"/>
    </row>
    <row r="102" spans="1:8">
      <c r="A102" s="190"/>
      <c r="B102" s="191"/>
      <c r="C102" s="191"/>
      <c r="D102" s="191"/>
      <c r="E102" s="191"/>
      <c r="F102" s="191"/>
      <c r="G102" s="191"/>
      <c r="H102" s="191"/>
    </row>
    <row r="103" spans="1:8">
      <c r="A103" s="190"/>
      <c r="B103" s="191"/>
      <c r="C103" s="191"/>
      <c r="D103" s="191"/>
      <c r="E103" s="191"/>
      <c r="F103" s="191"/>
      <c r="G103" s="191"/>
      <c r="H103" s="191"/>
    </row>
    <row r="104" spans="1:8">
      <c r="A104" s="190"/>
      <c r="B104" s="191"/>
      <c r="C104" s="191"/>
      <c r="D104" s="191"/>
      <c r="E104" s="191"/>
      <c r="F104" s="191"/>
      <c r="G104" s="191"/>
      <c r="H104" s="191"/>
    </row>
    <row r="105" spans="1:8">
      <c r="A105" s="190"/>
      <c r="B105" s="191"/>
      <c r="C105" s="191"/>
      <c r="D105" s="191"/>
      <c r="E105" s="191"/>
      <c r="F105" s="191"/>
      <c r="G105" s="191"/>
      <c r="H105" s="191"/>
    </row>
    <row r="106" spans="1:8">
      <c r="A106" s="190"/>
      <c r="B106" s="191"/>
      <c r="C106" s="191"/>
      <c r="D106" s="191"/>
      <c r="E106" s="191"/>
      <c r="F106" s="191"/>
      <c r="G106" s="191"/>
      <c r="H106" s="191"/>
    </row>
    <row r="107" spans="1:8">
      <c r="A107" s="190"/>
      <c r="B107" s="191"/>
      <c r="C107" s="191"/>
      <c r="D107" s="191"/>
      <c r="E107" s="191"/>
      <c r="F107" s="191"/>
      <c r="G107" s="191"/>
      <c r="H107" s="191"/>
    </row>
    <row r="108" spans="1:8">
      <c r="A108" s="190"/>
      <c r="B108" s="191"/>
      <c r="C108" s="191"/>
      <c r="D108" s="191"/>
      <c r="E108" s="191"/>
      <c r="F108" s="191"/>
      <c r="G108" s="191"/>
      <c r="H108" s="191"/>
    </row>
    <row r="109" spans="1:8">
      <c r="A109" s="190"/>
      <c r="B109" s="191"/>
      <c r="C109" s="191"/>
      <c r="D109" s="191"/>
      <c r="E109" s="191"/>
      <c r="F109" s="191"/>
      <c r="G109" s="191"/>
      <c r="H109" s="191"/>
    </row>
    <row r="110" spans="1:8">
      <c r="A110" s="190"/>
      <c r="B110" s="191"/>
      <c r="C110" s="191"/>
      <c r="D110" s="191"/>
      <c r="E110" s="191"/>
      <c r="F110" s="191"/>
      <c r="G110" s="191"/>
      <c r="H110" s="191"/>
    </row>
    <row r="111" spans="1:8">
      <c r="A111" s="190"/>
      <c r="B111" s="191"/>
      <c r="C111" s="191"/>
      <c r="D111" s="191"/>
      <c r="E111" s="191"/>
      <c r="F111" s="191"/>
      <c r="G111" s="191"/>
      <c r="H111" s="191"/>
    </row>
    <row r="112" spans="1:8">
      <c r="A112" s="190"/>
      <c r="B112" s="191"/>
      <c r="C112" s="191"/>
      <c r="D112" s="191"/>
      <c r="E112" s="191"/>
      <c r="F112" s="191"/>
      <c r="G112" s="191"/>
      <c r="H112" s="191"/>
    </row>
    <row r="113" spans="1:8">
      <c r="A113" s="190"/>
      <c r="B113" s="191"/>
      <c r="C113" s="191"/>
      <c r="D113" s="191"/>
      <c r="E113" s="191"/>
      <c r="F113" s="191"/>
      <c r="G113" s="191"/>
      <c r="H113" s="191"/>
    </row>
    <row r="114" spans="1:8">
      <c r="A114" s="190"/>
      <c r="B114" s="191"/>
      <c r="C114" s="191"/>
      <c r="D114" s="191"/>
      <c r="E114" s="191"/>
      <c r="F114" s="191"/>
      <c r="G114" s="191"/>
      <c r="H114" s="191"/>
    </row>
    <row r="115" spans="1:8">
      <c r="A115" s="190"/>
      <c r="B115" s="191"/>
      <c r="C115" s="191"/>
      <c r="D115" s="191"/>
      <c r="E115" s="191"/>
      <c r="F115" s="191"/>
      <c r="G115" s="191"/>
      <c r="H115" s="191"/>
    </row>
    <row r="116" spans="1:8">
      <c r="A116" s="190"/>
      <c r="B116" s="191"/>
      <c r="C116" s="191"/>
      <c r="D116" s="191"/>
      <c r="E116" s="191"/>
      <c r="F116" s="191"/>
      <c r="G116" s="191"/>
      <c r="H116" s="191"/>
    </row>
    <row r="117" spans="1:8">
      <c r="A117" s="190"/>
      <c r="B117" s="191"/>
      <c r="C117" s="191"/>
      <c r="D117" s="191"/>
      <c r="E117" s="191"/>
      <c r="F117" s="191"/>
      <c r="G117" s="191"/>
      <c r="H117" s="191"/>
    </row>
    <row r="118" spans="1:8">
      <c r="A118" s="190"/>
      <c r="B118" s="191"/>
      <c r="C118" s="191"/>
      <c r="D118" s="191"/>
      <c r="E118" s="191"/>
      <c r="F118" s="191"/>
      <c r="G118" s="191"/>
      <c r="H118" s="191"/>
    </row>
    <row r="119" spans="1:8">
      <c r="A119" s="190"/>
      <c r="B119" s="191"/>
      <c r="C119" s="191"/>
      <c r="D119" s="191"/>
      <c r="E119" s="191"/>
      <c r="F119" s="191"/>
      <c r="G119" s="191"/>
      <c r="H119" s="191"/>
    </row>
    <row r="120" spans="1:8">
      <c r="A120" s="190"/>
      <c r="B120" s="191"/>
      <c r="C120" s="191"/>
      <c r="D120" s="191"/>
      <c r="E120" s="191"/>
      <c r="F120" s="191"/>
      <c r="G120" s="191"/>
      <c r="H120" s="191"/>
    </row>
    <row r="121" spans="1:8">
      <c r="A121" s="190"/>
      <c r="B121" s="191"/>
      <c r="C121" s="191"/>
      <c r="D121" s="191"/>
      <c r="E121" s="191"/>
      <c r="F121" s="191"/>
      <c r="G121" s="191"/>
      <c r="H121" s="191"/>
    </row>
    <row r="122" spans="1:8">
      <c r="A122" s="190"/>
      <c r="B122" s="191"/>
      <c r="C122" s="191"/>
      <c r="D122" s="191"/>
      <c r="E122" s="191"/>
      <c r="F122" s="191"/>
      <c r="G122" s="191"/>
      <c r="H122" s="191"/>
    </row>
    <row r="123" spans="1:8">
      <c r="A123" s="190"/>
      <c r="B123" s="191"/>
      <c r="C123" s="191"/>
      <c r="D123" s="191"/>
      <c r="E123" s="191"/>
      <c r="F123" s="191"/>
      <c r="G123" s="191"/>
      <c r="H123" s="191"/>
    </row>
    <row r="124" spans="1:8">
      <c r="A124" s="190"/>
      <c r="B124" s="191"/>
      <c r="C124" s="191"/>
      <c r="D124" s="191"/>
      <c r="E124" s="191"/>
      <c r="F124" s="191"/>
      <c r="G124" s="191"/>
      <c r="H124" s="191"/>
    </row>
    <row r="125" spans="1:8">
      <c r="A125" s="190"/>
      <c r="B125" s="191"/>
      <c r="C125" s="191"/>
      <c r="D125" s="191"/>
      <c r="E125" s="191"/>
      <c r="F125" s="191"/>
      <c r="G125" s="191"/>
      <c r="H125" s="191"/>
    </row>
    <row r="126" spans="1:8">
      <c r="A126" s="190"/>
      <c r="B126" s="191"/>
      <c r="C126" s="191"/>
      <c r="D126" s="191"/>
      <c r="E126" s="191"/>
      <c r="F126" s="191"/>
      <c r="G126" s="191"/>
      <c r="H126" s="191"/>
    </row>
    <row r="127" spans="1:8">
      <c r="A127" s="190"/>
      <c r="B127" s="191"/>
      <c r="C127" s="191"/>
      <c r="D127" s="191"/>
      <c r="E127" s="191"/>
      <c r="F127" s="191"/>
      <c r="G127" s="191"/>
      <c r="H127" s="191"/>
    </row>
    <row r="128" spans="1:8">
      <c r="A128" s="190"/>
      <c r="B128" s="191"/>
      <c r="C128" s="191"/>
      <c r="D128" s="191"/>
      <c r="E128" s="191"/>
      <c r="F128" s="191"/>
      <c r="G128" s="191"/>
      <c r="H128" s="191"/>
    </row>
    <row r="129" spans="1:8">
      <c r="A129" s="190"/>
      <c r="B129" s="191"/>
      <c r="C129" s="191"/>
      <c r="D129" s="191"/>
      <c r="E129" s="191"/>
      <c r="F129" s="191"/>
      <c r="G129" s="191"/>
      <c r="H129" s="191"/>
    </row>
    <row r="130" spans="1:8">
      <c r="A130" s="190"/>
      <c r="B130" s="191"/>
      <c r="C130" s="191"/>
      <c r="D130" s="191"/>
      <c r="E130" s="191"/>
      <c r="F130" s="191"/>
      <c r="G130" s="191"/>
      <c r="H130" s="191"/>
    </row>
    <row r="131" spans="1:8">
      <c r="A131" s="190"/>
      <c r="B131" s="191"/>
      <c r="C131" s="191"/>
      <c r="D131" s="191"/>
      <c r="E131" s="191"/>
      <c r="F131" s="191"/>
      <c r="G131" s="191"/>
      <c r="H131" s="191"/>
    </row>
    <row r="132" spans="1:8">
      <c r="A132" s="190"/>
      <c r="B132" s="191"/>
      <c r="C132" s="191"/>
      <c r="D132" s="191"/>
      <c r="E132" s="191"/>
      <c r="F132" s="191"/>
      <c r="G132" s="191"/>
      <c r="H132" s="191"/>
    </row>
    <row r="133" spans="1:8">
      <c r="A133" s="190"/>
      <c r="B133" s="191"/>
      <c r="C133" s="191"/>
      <c r="D133" s="191"/>
      <c r="E133" s="191"/>
      <c r="F133" s="191"/>
      <c r="G133" s="191"/>
      <c r="H133" s="191"/>
    </row>
    <row r="134" spans="1:8">
      <c r="A134" s="190"/>
      <c r="B134" s="191"/>
      <c r="C134" s="191"/>
      <c r="D134" s="191"/>
      <c r="E134" s="191"/>
      <c r="F134" s="191"/>
      <c r="G134" s="191"/>
      <c r="H134" s="191"/>
    </row>
    <row r="135" spans="1:8">
      <c r="A135" s="190"/>
      <c r="B135" s="191"/>
      <c r="C135" s="191"/>
      <c r="D135" s="191"/>
      <c r="E135" s="191"/>
      <c r="F135" s="191"/>
      <c r="G135" s="191"/>
      <c r="H135" s="191"/>
    </row>
    <row r="136" spans="1:8">
      <c r="A136" s="190"/>
      <c r="B136" s="191"/>
      <c r="C136" s="191"/>
      <c r="D136" s="191"/>
      <c r="E136" s="191"/>
      <c r="F136" s="191"/>
      <c r="G136" s="191"/>
      <c r="H136" s="191"/>
    </row>
    <row r="137" spans="1:8">
      <c r="A137" s="190"/>
      <c r="B137" s="191"/>
      <c r="C137" s="191"/>
      <c r="D137" s="191"/>
      <c r="E137" s="191"/>
      <c r="F137" s="191"/>
      <c r="G137" s="191"/>
      <c r="H137" s="191"/>
    </row>
    <row r="138" spans="1:8">
      <c r="A138" s="190"/>
      <c r="B138" s="191"/>
      <c r="C138" s="191"/>
      <c r="D138" s="191"/>
      <c r="E138" s="191"/>
      <c r="F138" s="191"/>
      <c r="G138" s="191"/>
      <c r="H138" s="191"/>
    </row>
    <row r="139" spans="1:8">
      <c r="A139" s="190"/>
      <c r="B139" s="191"/>
      <c r="C139" s="191"/>
      <c r="D139" s="191"/>
      <c r="E139" s="191"/>
      <c r="F139" s="191"/>
      <c r="G139" s="191"/>
      <c r="H139" s="191"/>
    </row>
    <row r="140" spans="1:8">
      <c r="A140" s="190"/>
      <c r="B140" s="191"/>
      <c r="C140" s="191"/>
      <c r="D140" s="191"/>
      <c r="E140" s="191"/>
      <c r="F140" s="191"/>
      <c r="G140" s="191"/>
      <c r="H140" s="191"/>
    </row>
    <row r="141" spans="1:8">
      <c r="A141" s="190"/>
      <c r="B141" s="191"/>
      <c r="C141" s="191"/>
      <c r="D141" s="191"/>
      <c r="E141" s="191"/>
      <c r="F141" s="191"/>
      <c r="G141" s="191"/>
      <c r="H141" s="191"/>
    </row>
    <row r="142" spans="1:8">
      <c r="A142" s="190"/>
      <c r="B142" s="191"/>
      <c r="C142" s="191"/>
      <c r="D142" s="191"/>
      <c r="E142" s="191"/>
      <c r="F142" s="191"/>
      <c r="G142" s="191"/>
      <c r="H142" s="191"/>
    </row>
    <row r="143" spans="1:8">
      <c r="A143" s="190"/>
      <c r="B143" s="191"/>
      <c r="C143" s="191"/>
      <c r="D143" s="191"/>
      <c r="E143" s="191"/>
      <c r="F143" s="191"/>
      <c r="G143" s="191"/>
      <c r="H143" s="191"/>
    </row>
    <row r="144" spans="1:8">
      <c r="A144" s="190"/>
      <c r="B144" s="191"/>
      <c r="C144" s="191"/>
      <c r="D144" s="191"/>
      <c r="E144" s="191"/>
      <c r="F144" s="191"/>
      <c r="G144" s="191"/>
      <c r="H144" s="191"/>
    </row>
    <row r="145" spans="1:8">
      <c r="A145" s="190"/>
      <c r="B145" s="191"/>
      <c r="C145" s="191"/>
      <c r="D145" s="191"/>
      <c r="E145" s="191"/>
      <c r="F145" s="191"/>
      <c r="G145" s="191"/>
      <c r="H145" s="191"/>
    </row>
    <row r="146" spans="1:8">
      <c r="A146" s="190"/>
      <c r="B146" s="191"/>
      <c r="C146" s="191"/>
      <c r="D146" s="191"/>
      <c r="E146" s="191"/>
      <c r="F146" s="191"/>
      <c r="G146" s="191"/>
      <c r="H146" s="191"/>
    </row>
    <row r="147" spans="1:8">
      <c r="A147" s="190"/>
      <c r="B147" s="191"/>
      <c r="C147" s="191"/>
      <c r="D147" s="191"/>
      <c r="E147" s="191"/>
      <c r="F147" s="191"/>
      <c r="G147" s="191"/>
      <c r="H147" s="191"/>
    </row>
    <row r="148" spans="1:8">
      <c r="A148" s="190"/>
      <c r="B148" s="191"/>
      <c r="C148" s="191"/>
      <c r="D148" s="191"/>
      <c r="E148" s="191"/>
      <c r="F148" s="191"/>
      <c r="G148" s="191"/>
      <c r="H148" s="191"/>
    </row>
    <row r="149" spans="1:8">
      <c r="A149" s="190"/>
      <c r="B149" s="191"/>
      <c r="C149" s="191"/>
      <c r="D149" s="191"/>
      <c r="E149" s="191"/>
      <c r="F149" s="191"/>
      <c r="G149" s="191"/>
      <c r="H149" s="191"/>
    </row>
    <row r="150" spans="1:8">
      <c r="A150" s="190"/>
      <c r="B150" s="191"/>
      <c r="C150" s="191"/>
      <c r="D150" s="191"/>
      <c r="E150" s="191"/>
      <c r="F150" s="191"/>
      <c r="G150" s="191"/>
      <c r="H150" s="191"/>
    </row>
    <row r="151" spans="1:8">
      <c r="A151" s="190"/>
      <c r="B151" s="191"/>
      <c r="C151" s="191"/>
      <c r="D151" s="191"/>
      <c r="E151" s="191"/>
      <c r="F151" s="191"/>
      <c r="G151" s="191"/>
      <c r="H151" s="191"/>
    </row>
    <row r="152" spans="1:8">
      <c r="A152" s="190"/>
      <c r="B152" s="191"/>
      <c r="C152" s="191"/>
      <c r="D152" s="191"/>
      <c r="E152" s="191"/>
      <c r="F152" s="191"/>
      <c r="G152" s="191"/>
      <c r="H152" s="191"/>
    </row>
    <row r="153" spans="1:8">
      <c r="A153" s="190"/>
      <c r="B153" s="191"/>
      <c r="C153" s="191"/>
      <c r="D153" s="191"/>
      <c r="E153" s="191"/>
      <c r="F153" s="191"/>
      <c r="G153" s="191"/>
      <c r="H153" s="191"/>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paperSize="9" scale="72"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7" zoomScaleNormal="100" zoomScaleSheetLayoutView="100" workbookViewId="0">
      <selection activeCell="C29" sqref="C29"/>
    </sheetView>
  </sheetViews>
  <sheetFormatPr defaultColWidth="9.140625" defaultRowHeight="12.75"/>
  <cols>
    <col min="1" max="1" width="7.42578125" style="84" customWidth="1"/>
    <col min="2" max="2" width="5.28515625" style="84" customWidth="1"/>
    <col min="3" max="3" width="52.5703125" style="73" customWidth="1"/>
    <col min="4" max="4" width="11.7109375" style="73" customWidth="1"/>
    <col min="5" max="5" width="28.42578125" style="73" customWidth="1"/>
    <col min="6" max="6" width="29.85546875" style="73" customWidth="1"/>
    <col min="7" max="7" width="5.140625" style="73" customWidth="1"/>
    <col min="8" max="8" width="15.28515625" style="73" customWidth="1"/>
    <col min="9" max="9" width="12.7109375" style="73" bestFit="1" customWidth="1"/>
    <col min="10" max="10" width="15.7109375" style="73" hidden="1" customWidth="1"/>
    <col min="11" max="11" width="15.42578125" style="73" hidden="1" customWidth="1"/>
    <col min="12" max="12" width="9.140625" style="73"/>
    <col min="13" max="13" width="15" style="73" bestFit="1" customWidth="1"/>
    <col min="14" max="16384" width="9.140625" style="73"/>
  </cols>
  <sheetData>
    <row r="1" spans="1:13" ht="24.75" customHeight="1">
      <c r="A1" s="432" t="s">
        <v>543</v>
      </c>
      <c r="B1" s="432"/>
      <c r="C1" s="432"/>
      <c r="D1" s="432"/>
      <c r="E1" s="432"/>
      <c r="F1" s="432"/>
      <c r="G1" s="13"/>
      <c r="H1" s="13"/>
    </row>
    <row r="2" spans="1:13" ht="26.25" customHeight="1">
      <c r="A2" s="433" t="s">
        <v>544</v>
      </c>
      <c r="B2" s="433"/>
      <c r="C2" s="433"/>
      <c r="D2" s="433"/>
      <c r="E2" s="433"/>
      <c r="F2" s="433"/>
      <c r="G2" s="13"/>
      <c r="H2" s="13"/>
    </row>
    <row r="3" spans="1:13" ht="15">
      <c r="A3" s="434" t="s">
        <v>545</v>
      </c>
      <c r="B3" s="434"/>
      <c r="C3" s="434"/>
      <c r="D3" s="434"/>
      <c r="E3" s="434"/>
      <c r="F3" s="434"/>
      <c r="G3" s="434"/>
      <c r="H3" s="87"/>
    </row>
    <row r="4" spans="1:13" ht="22.5" customHeight="1">
      <c r="A4" s="434"/>
      <c r="B4" s="434"/>
      <c r="C4" s="434"/>
      <c r="D4" s="434"/>
      <c r="E4" s="434"/>
      <c r="F4" s="434"/>
      <c r="G4" s="434"/>
      <c r="H4" s="87"/>
    </row>
    <row r="5" spans="1:13">
      <c r="A5" s="410" t="str">
        <f>'ngay thang'!B10</f>
        <v>Quý 3 năm 2024/Quarter 3 2024</v>
      </c>
      <c r="B5" s="410"/>
      <c r="C5" s="410"/>
      <c r="D5" s="410"/>
      <c r="E5" s="410"/>
      <c r="F5" s="410"/>
      <c r="G5" s="410"/>
      <c r="H5" s="88"/>
    </row>
    <row r="6" spans="1:13">
      <c r="A6" s="88"/>
      <c r="B6" s="88"/>
      <c r="C6" s="88"/>
      <c r="D6" s="88"/>
      <c r="E6" s="88"/>
      <c r="F6" s="13"/>
      <c r="G6" s="13"/>
      <c r="H6" s="13"/>
    </row>
    <row r="7" spans="1:13" ht="30.75" customHeight="1">
      <c r="A7" s="26"/>
      <c r="B7" s="435" t="s">
        <v>242</v>
      </c>
      <c r="C7" s="435"/>
      <c r="D7" s="435" t="s">
        <v>471</v>
      </c>
      <c r="E7" s="435"/>
      <c r="F7" s="435"/>
      <c r="G7" s="435"/>
      <c r="H7" s="74"/>
    </row>
    <row r="8" spans="1:13" ht="30.75" customHeight="1">
      <c r="A8" s="14"/>
      <c r="B8" s="440" t="s">
        <v>241</v>
      </c>
      <c r="C8" s="440"/>
      <c r="D8" s="440" t="s">
        <v>243</v>
      </c>
      <c r="E8" s="440"/>
      <c r="F8" s="440"/>
      <c r="G8" s="14"/>
      <c r="H8" s="75"/>
    </row>
    <row r="9" spans="1:13" ht="30.75" customHeight="1">
      <c r="A9" s="26"/>
      <c r="B9" s="435" t="s">
        <v>244</v>
      </c>
      <c r="C9" s="435"/>
      <c r="D9" s="435" t="s">
        <v>582</v>
      </c>
      <c r="E9" s="435"/>
      <c r="F9" s="435"/>
      <c r="G9" s="26"/>
      <c r="H9" s="74"/>
    </row>
    <row r="10" spans="1:13" ht="30.75" customHeight="1">
      <c r="A10" s="14"/>
      <c r="B10" s="440" t="s">
        <v>245</v>
      </c>
      <c r="C10" s="440"/>
      <c r="D10" s="440" t="str">
        <f>'ngay thang'!B14</f>
        <v>Ngày 10 tháng 10 năm 2024
10 Oct 2024</v>
      </c>
      <c r="E10" s="440"/>
      <c r="F10" s="440"/>
      <c r="G10" s="14"/>
      <c r="H10" s="75"/>
    </row>
    <row r="12" spans="1:13" s="13" customFormat="1" ht="58.5" customHeight="1">
      <c r="A12" s="436" t="s">
        <v>197</v>
      </c>
      <c r="B12" s="436"/>
      <c r="C12" s="86" t="s">
        <v>546</v>
      </c>
      <c r="D12" s="86" t="s">
        <v>174</v>
      </c>
      <c r="E12" s="86" t="s">
        <v>303</v>
      </c>
      <c r="F12" s="86" t="s">
        <v>304</v>
      </c>
    </row>
    <row r="13" spans="1:13" s="13" customFormat="1" ht="30" customHeight="1">
      <c r="A13" s="72" t="s">
        <v>46</v>
      </c>
      <c r="B13" s="72"/>
      <c r="C13" s="76" t="s">
        <v>547</v>
      </c>
      <c r="D13" s="71" t="s">
        <v>548</v>
      </c>
      <c r="E13" s="289">
        <v>91695011349</v>
      </c>
      <c r="F13" s="289">
        <v>88810532268</v>
      </c>
      <c r="I13" s="27"/>
      <c r="J13" s="27"/>
      <c r="K13" s="27"/>
      <c r="L13" s="27"/>
      <c r="M13" s="27"/>
    </row>
    <row r="14" spans="1:13" s="13" customFormat="1" ht="38.25">
      <c r="A14" s="72" t="s">
        <v>56</v>
      </c>
      <c r="B14" s="72"/>
      <c r="C14" s="76" t="s">
        <v>549</v>
      </c>
      <c r="D14" s="71" t="s">
        <v>550</v>
      </c>
      <c r="E14" s="289">
        <v>-1737336433</v>
      </c>
      <c r="F14" s="289">
        <v>-3202488180</v>
      </c>
      <c r="J14" s="27"/>
      <c r="K14" s="27"/>
      <c r="L14" s="27"/>
      <c r="M14" s="27"/>
    </row>
    <row r="15" spans="1:13" s="13" customFormat="1" ht="54.75" customHeight="1">
      <c r="A15" s="437"/>
      <c r="B15" s="71" t="s">
        <v>110</v>
      </c>
      <c r="C15" s="77" t="s">
        <v>551</v>
      </c>
      <c r="D15" s="71" t="s">
        <v>552</v>
      </c>
      <c r="E15" s="290">
        <v>-1737336433</v>
      </c>
      <c r="F15" s="290">
        <v>-3202488180</v>
      </c>
      <c r="J15" s="27"/>
      <c r="K15" s="27"/>
      <c r="L15" s="27"/>
      <c r="M15" s="27"/>
    </row>
    <row r="16" spans="1:13" s="13" customFormat="1" ht="53.25" customHeight="1">
      <c r="A16" s="438"/>
      <c r="B16" s="71" t="s">
        <v>112</v>
      </c>
      <c r="C16" s="77" t="s">
        <v>553</v>
      </c>
      <c r="D16" s="71" t="s">
        <v>554</v>
      </c>
      <c r="E16" s="290"/>
      <c r="F16" s="290"/>
      <c r="J16" s="27"/>
      <c r="K16" s="27"/>
      <c r="L16" s="27"/>
      <c r="M16" s="27"/>
    </row>
    <row r="17" spans="1:13" s="13" customFormat="1" ht="51.75" customHeight="1">
      <c r="A17" s="72" t="s">
        <v>133</v>
      </c>
      <c r="B17" s="72"/>
      <c r="C17" s="76" t="s">
        <v>555</v>
      </c>
      <c r="D17" s="72" t="s">
        <v>556</v>
      </c>
      <c r="E17" s="289">
        <v>2304558041</v>
      </c>
      <c r="F17" s="289">
        <v>6086967261</v>
      </c>
      <c r="H17" s="27"/>
      <c r="J17" s="27"/>
      <c r="K17" s="27"/>
      <c r="L17" s="27"/>
      <c r="M17" s="27"/>
    </row>
    <row r="18" spans="1:13" s="13" customFormat="1" ht="29.25" customHeight="1">
      <c r="A18" s="437"/>
      <c r="B18" s="71" t="s">
        <v>557</v>
      </c>
      <c r="C18" s="77" t="s">
        <v>558</v>
      </c>
      <c r="D18" s="71" t="s">
        <v>559</v>
      </c>
      <c r="E18" s="290">
        <v>10539615166</v>
      </c>
      <c r="F18" s="290">
        <v>85245921771</v>
      </c>
      <c r="H18" s="27"/>
      <c r="J18" s="27"/>
      <c r="K18" s="27"/>
      <c r="L18" s="27"/>
      <c r="M18" s="27"/>
    </row>
    <row r="19" spans="1:13" s="13" customFormat="1" ht="29.25" customHeight="1">
      <c r="A19" s="439"/>
      <c r="B19" s="71" t="s">
        <v>560</v>
      </c>
      <c r="C19" s="77" t="s">
        <v>561</v>
      </c>
      <c r="D19" s="71" t="s">
        <v>562</v>
      </c>
      <c r="E19" s="290">
        <v>8235057125</v>
      </c>
      <c r="F19" s="290">
        <v>79158954510</v>
      </c>
      <c r="H19" s="27"/>
      <c r="J19" s="27"/>
      <c r="K19" s="27"/>
      <c r="L19" s="27"/>
      <c r="M19" s="27"/>
    </row>
    <row r="20" spans="1:13" s="15" customFormat="1" ht="39" customHeight="1">
      <c r="A20" s="72" t="s">
        <v>135</v>
      </c>
      <c r="B20" s="72"/>
      <c r="C20" s="78" t="s">
        <v>568</v>
      </c>
      <c r="D20" s="72" t="s">
        <v>563</v>
      </c>
      <c r="E20" s="289">
        <v>92262232957</v>
      </c>
      <c r="F20" s="289">
        <v>91695011349</v>
      </c>
      <c r="H20" s="16"/>
      <c r="J20" s="27"/>
      <c r="K20" s="27"/>
      <c r="L20" s="27"/>
      <c r="M20" s="27"/>
    </row>
    <row r="21" spans="1:13" s="13" customFormat="1">
      <c r="A21" s="72"/>
      <c r="B21" s="72"/>
      <c r="C21" s="76"/>
      <c r="D21" s="72"/>
      <c r="E21" s="85"/>
      <c r="F21" s="85"/>
    </row>
    <row r="22" spans="1:13" s="13" customFormat="1">
      <c r="A22" s="17"/>
      <c r="B22" s="17"/>
    </row>
    <row r="23" spans="1:13" s="13" customFormat="1">
      <c r="A23" s="79" t="str">
        <f>BCDanhMucDauTu_06029!A68</f>
        <v>Đại diện được ủy quyền của Ngân hàng giám sát</v>
      </c>
      <c r="C23" s="30"/>
      <c r="E23" s="31" t="str">
        <f>BCDanhMucDauTu_06029!E68</f>
        <v>Đại diện được ủy quyền của Công ty quản lý Quỹ</v>
      </c>
    </row>
    <row r="24" spans="1:13" s="13" customFormat="1">
      <c r="A24" s="80" t="s">
        <v>176</v>
      </c>
      <c r="C24" s="30"/>
      <c r="E24" s="33" t="s">
        <v>177</v>
      </c>
    </row>
    <row r="25" spans="1:13" s="13" customFormat="1">
      <c r="C25" s="30"/>
      <c r="E25" s="30"/>
    </row>
    <row r="26" spans="1:13" s="13" customFormat="1">
      <c r="C26" s="30"/>
      <c r="E26" s="30"/>
    </row>
    <row r="27" spans="1:13" s="13" customFormat="1">
      <c r="C27" s="30"/>
      <c r="E27" s="30"/>
    </row>
    <row r="28" spans="1:13" s="13" customFormat="1">
      <c r="C28" s="30"/>
      <c r="E28" s="30"/>
    </row>
    <row r="29" spans="1:13" s="13" customFormat="1">
      <c r="C29" s="30"/>
      <c r="E29" s="30"/>
    </row>
    <row r="30" spans="1:13" s="13" customFormat="1">
      <c r="C30" s="30"/>
      <c r="E30" s="30"/>
    </row>
    <row r="31" spans="1:13">
      <c r="A31" s="13"/>
      <c r="B31" s="13"/>
      <c r="C31" s="30"/>
      <c r="D31" s="13"/>
      <c r="E31" s="30"/>
    </row>
    <row r="32" spans="1:13">
      <c r="A32" s="81"/>
      <c r="B32" s="81"/>
      <c r="C32" s="23"/>
      <c r="D32" s="13"/>
      <c r="E32" s="23"/>
      <c r="F32" s="82"/>
    </row>
    <row r="33" spans="1:5">
      <c r="A33" s="83" t="s">
        <v>236</v>
      </c>
      <c r="B33" s="13"/>
      <c r="C33" s="30"/>
      <c r="D33" s="13"/>
      <c r="E33" s="21" t="s">
        <v>472</v>
      </c>
    </row>
    <row r="34" spans="1:5">
      <c r="A34" s="83" t="s">
        <v>567</v>
      </c>
      <c r="B34" s="13"/>
      <c r="C34" s="30"/>
      <c r="D34" s="13"/>
      <c r="E34" s="21"/>
    </row>
    <row r="35" spans="1:5">
      <c r="A35" s="13" t="s">
        <v>237</v>
      </c>
      <c r="B35" s="13"/>
      <c r="C35" s="30"/>
      <c r="D35" s="13"/>
      <c r="E35" s="20"/>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BX5pJ0INtRXWpvfuI7P6CsXgZoczlzoZENBPahHiQ70=</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Uoxx9vY8Q8E+MettaEDxPEtxtoqY7G7re/LjN19l+Ik=</DigestValue>
    </Reference>
  </SignedInfo>
  <SignatureValue>JsJQv/pU1O62faEn7M0MJ3Mm1QFKJc5YmCtVdm2rhXfHNNwQul84C8niTOgBL1mHuWwnzsiiigFi
zHcXc+Tlxmd+DXTJ8mFqSnWZbcSNH9KV3R3abnwcKdff8mKdyLzMyrDZxs8+xjBd9Gsg5MUtoCwC
+0r6j9vj7CkSCH58SW4XA4iSN+vIgHqk8zk+k6HXcjInrq1drokXe8UzW4vIgyUn3bjE5nCfwYO5
Lv6iMscoZ9iE4CoYZyMmzupS0rMTd/5fBJJPrYgQ8OPM64oNMOvfncblVRl2ueosaHcgRy+GGz/W
AG3O7HjiOqKjSPjtCq5ZoX6ia7uiZIrifY7O1w==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FNQhSwK3zNGSCgGkKZchZkba97kEhMeFHo/Gce90fMU=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rl7AgRrC69Buxu7yWO+keE6mFYC1gOABgXO4ud8CDvA=</DigestValue>
      </Reference>
      <Reference URI="/xl/printerSettings/printerSettings11.bin?ContentType=application/vnd.openxmlformats-officedocument.spreadsheetml.printerSettings">
        <DigestMethod Algorithm="http://www.w3.org/2001/04/xmlenc#sha256"/>
        <DigestValue>ux31qdjVIAsepGTOxL/a/o68uCMaJJId1nsJq9/dVis=</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rl7AgRrC69Buxu7yWO+keE6mFYC1gOABgXO4ud8CDvA=</DigestValue>
      </Reference>
      <Reference URI="/xl/printerSettings/printerSettings4.bin?ContentType=application/vnd.openxmlformats-officedocument.spreadsheetml.printerSettings">
        <DigestMethod Algorithm="http://www.w3.org/2001/04/xmlenc#sha256"/>
        <DigestValue>rl7AgRrC69Buxu7yWO+keE6mFYC1gOABgXO4ud8CDvA=</DigestValue>
      </Reference>
      <Reference URI="/xl/printerSettings/printerSettings5.bin?ContentType=application/vnd.openxmlformats-officedocument.spreadsheetml.printerSettings">
        <DigestMethod Algorithm="http://www.w3.org/2001/04/xmlenc#sha256"/>
        <DigestValue>rl7AgRrC69Buxu7yWO+keE6mFYC1gOABgXO4ud8CDvA=</DigestValue>
      </Reference>
      <Reference URI="/xl/printerSettings/printerSettings6.bin?ContentType=application/vnd.openxmlformats-officedocument.spreadsheetml.printerSettings">
        <DigestMethod Algorithm="http://www.w3.org/2001/04/xmlenc#sha256"/>
        <DigestValue>rl7AgRrC69Buxu7yWO+keE6mFYC1gOABgXO4ud8CDvA=</DigestValue>
      </Reference>
      <Reference URI="/xl/printerSettings/printerSettings7.bin?ContentType=application/vnd.openxmlformats-officedocument.spreadsheetml.printerSettings">
        <DigestMethod Algorithm="http://www.w3.org/2001/04/xmlenc#sha256"/>
        <DigestValue>rl7AgRrC69Buxu7yWO+keE6mFYC1gOABgXO4ud8CDvA=</DigestValue>
      </Reference>
      <Reference URI="/xl/printerSettings/printerSettings8.bin?ContentType=application/vnd.openxmlformats-officedocument.spreadsheetml.printerSettings">
        <DigestMethod Algorithm="http://www.w3.org/2001/04/xmlenc#sha256"/>
        <DigestValue>rl7AgRrC69Buxu7yWO+keE6mFYC1gOABgXO4ud8CDvA=</DigestValue>
      </Reference>
      <Reference URI="/xl/printerSettings/printerSettings9.bin?ContentType=application/vnd.openxmlformats-officedocument.spreadsheetml.printerSettings">
        <DigestMethod Algorithm="http://www.w3.org/2001/04/xmlenc#sha256"/>
        <DigestValue>rl7AgRrC69Buxu7yWO+keE6mFYC1gOABgXO4ud8CDvA=</DigestValue>
      </Reference>
      <Reference URI="/xl/sharedStrings.xml?ContentType=application/vnd.openxmlformats-officedocument.spreadsheetml.sharedStrings+xml">
        <DigestMethod Algorithm="http://www.w3.org/2001/04/xmlenc#sha256"/>
        <DigestValue>Qd4VpAe4TbHmCM8yEXLIEjDvpmRJnm1NkGQwpMp0ci4=</DigestValue>
      </Reference>
      <Reference URI="/xl/styles.xml?ContentType=application/vnd.openxmlformats-officedocument.spreadsheetml.styles+xml">
        <DigestMethod Algorithm="http://www.w3.org/2001/04/xmlenc#sha256"/>
        <DigestValue>zlmhkYSccOr2i7/OdmnYQCbMozpbUqRyJp2gacvKXXU=</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xi2g1XpfO/9Cqy8UZ72949ILrleookU4G0VJKTENToE=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/3ofRylsUvlPscG1Xoa4Kgh1ir9P8tW/F7PDlnplt1o=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a3adoyyshISJsWtNdcbrK3AU5d/n+wHa8aED0zNXC54=</DigestValue>
      </Reference>
      <Reference URI="/xl/worksheets/sheet10.xml?ContentType=application/vnd.openxmlformats-officedocument.spreadsheetml.worksheet+xml">
        <DigestMethod Algorithm="http://www.w3.org/2001/04/xmlenc#sha256"/>
        <DigestValue>NWJBN6od0IltS3Exje4VMhjdX8u2FQ9tu76qQx7DlEs=</DigestValue>
      </Reference>
      <Reference URI="/xl/worksheets/sheet11.xml?ContentType=application/vnd.openxmlformats-officedocument.spreadsheetml.worksheet+xml">
        <DigestMethod Algorithm="http://www.w3.org/2001/04/xmlenc#sha256"/>
        <DigestValue>tV7AHPtjwssoSpPgAQ3YPktggHNC4Mv3TO0zMM0L9UM=</DigestValue>
      </Reference>
      <Reference URI="/xl/worksheets/sheet2.xml?ContentType=application/vnd.openxmlformats-officedocument.spreadsheetml.worksheet+xml">
        <DigestMethod Algorithm="http://www.w3.org/2001/04/xmlenc#sha256"/>
        <DigestValue>JVvid9f7EjI3u4eyIt4yihxxEHGyqDjPAmU/sESaeiA=</DigestValue>
      </Reference>
      <Reference URI="/xl/worksheets/sheet3.xml?ContentType=application/vnd.openxmlformats-officedocument.spreadsheetml.worksheet+xml">
        <DigestMethod Algorithm="http://www.w3.org/2001/04/xmlenc#sha256"/>
        <DigestValue>W/XOxLKlhqgONDWSzu6761hz70Ovz1JR7rCZEEqSvFg=</DigestValue>
      </Reference>
      <Reference URI="/xl/worksheets/sheet4.xml?ContentType=application/vnd.openxmlformats-officedocument.spreadsheetml.worksheet+xml">
        <DigestMethod Algorithm="http://www.w3.org/2001/04/xmlenc#sha256"/>
        <DigestValue>1vzWDlJ6VhWWukoaKt7BbqTrLIx0fYvHbVBfvIw0pjE=</DigestValue>
      </Reference>
      <Reference URI="/xl/worksheets/sheet5.xml?ContentType=application/vnd.openxmlformats-officedocument.spreadsheetml.worksheet+xml">
        <DigestMethod Algorithm="http://www.w3.org/2001/04/xmlenc#sha256"/>
        <DigestValue>I3zqOq/9ZAsgWaxhp0BCN/3nEzYTouhgWEBzpiYMK+U=</DigestValue>
      </Reference>
      <Reference URI="/xl/worksheets/sheet6.xml?ContentType=application/vnd.openxmlformats-officedocument.spreadsheetml.worksheet+xml">
        <DigestMethod Algorithm="http://www.w3.org/2001/04/xmlenc#sha256"/>
        <DigestValue>Jpm9xNwMtbc8A0Jr9vq17f9esPj3KIkvLtNK5vPFVrc=</DigestValue>
      </Reference>
      <Reference URI="/xl/worksheets/sheet7.xml?ContentType=application/vnd.openxmlformats-officedocument.spreadsheetml.worksheet+xml">
        <DigestMethod Algorithm="http://www.w3.org/2001/04/xmlenc#sha256"/>
        <DigestValue>2wY4P+KuTF8HO/f+lTu/kG8v10X6Kl0pCeY5nARWSYQ=</DigestValue>
      </Reference>
      <Reference URI="/xl/worksheets/sheet8.xml?ContentType=application/vnd.openxmlformats-officedocument.spreadsheetml.worksheet+xml">
        <DigestMethod Algorithm="http://www.w3.org/2001/04/xmlenc#sha256"/>
        <DigestValue>eEtaArknwMv2Y4rOXIfPLGNGIFRQeY0WhK29SAmXcH8=</DigestValue>
      </Reference>
      <Reference URI="/xl/worksheets/sheet9.xml?ContentType=application/vnd.openxmlformats-officedocument.spreadsheetml.worksheet+xml">
        <DigestMethod Algorithm="http://www.w3.org/2001/04/xmlenc#sha256"/>
        <DigestValue>pE27lCScVdJCg44C88tDhGDfF3eX+Ra7sJlqG93I+Hw=</DigestValue>
      </Reference>
    </Manifest>
    <SignatureProperties>
      <SignatureProperty Id="idSignatureTime" Target="#idPackageSignature">
        <mdssi:SignatureTime xmlns:mdssi="http://schemas.openxmlformats.org/package/2006/digital-signature">
          <mdssi:Format>YYYY-MM-DDThh:mm:ssTZD</mdssi:Format>
          <mdssi:Value>2024-10-15T13:15:12Z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2024-10-15T13:15:12Z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GDwXlIzaewtiLRFdt7VUJOI1VWqDXw4GWjP928Dn0+g=</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HlPwNhVB63cdl4PpM5DyWlieFfOfAIrbbOYDNu5Dgmg=</DigestValue>
    </Reference>
  </SignedInfo>
  <SignatureValue>ppu1gwD+2Gr1Zosu1BH7gMtgRx7XQ1IF5EZngujmayNsqvaEJ/Nl4EaD5kEOmEyvfESNmUVXxC83
vW+ItTEQ4ARv41XagvdwJIc64eDNo1mVF1f4P8oubDFmCH8Fsq9xX4G9TsVRZblYB+3lbWBpfSKw
TN/TVwr1/eCcLiiI+NQuUjRj7s+MeOLhZ7U0eW6y167ELpXSR3HAmBPVJWWIIplG+CQ1ElY0zZiU
y+zasj1ElHVnCn8yGEqoRbVPCjvXyy6/N5l6mf4NtNhwJwHStD9c7JqSuP6WdRRbhM1hu9Rmzb/U
Glw5ctaDA5dZQvj98ghGiqPRjDSRjWq3VN/Cpw==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FNQhSwK3zNGSCgGkKZchZkba97kEhMeFHo/Gce90fMU=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rl7AgRrC69Buxu7yWO+keE6mFYC1gOABgXO4ud8CDvA=</DigestValue>
      </Reference>
      <Reference URI="/xl/printerSettings/printerSettings11.bin?ContentType=application/vnd.openxmlformats-officedocument.spreadsheetml.printerSettings">
        <DigestMethod Algorithm="http://www.w3.org/2001/04/xmlenc#sha256"/>
        <DigestValue>ux31qdjVIAsepGTOxL/a/o68uCMaJJId1nsJq9/dVis=</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rl7AgRrC69Buxu7yWO+keE6mFYC1gOABgXO4ud8CDvA=</DigestValue>
      </Reference>
      <Reference URI="/xl/printerSettings/printerSettings4.bin?ContentType=application/vnd.openxmlformats-officedocument.spreadsheetml.printerSettings">
        <DigestMethod Algorithm="http://www.w3.org/2001/04/xmlenc#sha256"/>
        <DigestValue>rl7AgRrC69Buxu7yWO+keE6mFYC1gOABgXO4ud8CDvA=</DigestValue>
      </Reference>
      <Reference URI="/xl/printerSettings/printerSettings5.bin?ContentType=application/vnd.openxmlformats-officedocument.spreadsheetml.printerSettings">
        <DigestMethod Algorithm="http://www.w3.org/2001/04/xmlenc#sha256"/>
        <DigestValue>rl7AgRrC69Buxu7yWO+keE6mFYC1gOABgXO4ud8CDvA=</DigestValue>
      </Reference>
      <Reference URI="/xl/printerSettings/printerSettings6.bin?ContentType=application/vnd.openxmlformats-officedocument.spreadsheetml.printerSettings">
        <DigestMethod Algorithm="http://www.w3.org/2001/04/xmlenc#sha256"/>
        <DigestValue>rl7AgRrC69Buxu7yWO+keE6mFYC1gOABgXO4ud8CDvA=</DigestValue>
      </Reference>
      <Reference URI="/xl/printerSettings/printerSettings7.bin?ContentType=application/vnd.openxmlformats-officedocument.spreadsheetml.printerSettings">
        <DigestMethod Algorithm="http://www.w3.org/2001/04/xmlenc#sha256"/>
        <DigestValue>rl7AgRrC69Buxu7yWO+keE6mFYC1gOABgXO4ud8CDvA=</DigestValue>
      </Reference>
      <Reference URI="/xl/printerSettings/printerSettings8.bin?ContentType=application/vnd.openxmlformats-officedocument.spreadsheetml.printerSettings">
        <DigestMethod Algorithm="http://www.w3.org/2001/04/xmlenc#sha256"/>
        <DigestValue>rl7AgRrC69Buxu7yWO+keE6mFYC1gOABgXO4ud8CDvA=</DigestValue>
      </Reference>
      <Reference URI="/xl/printerSettings/printerSettings9.bin?ContentType=application/vnd.openxmlformats-officedocument.spreadsheetml.printerSettings">
        <DigestMethod Algorithm="http://www.w3.org/2001/04/xmlenc#sha256"/>
        <DigestValue>rl7AgRrC69Buxu7yWO+keE6mFYC1gOABgXO4ud8CDvA=</DigestValue>
      </Reference>
      <Reference URI="/xl/sharedStrings.xml?ContentType=application/vnd.openxmlformats-officedocument.spreadsheetml.sharedStrings+xml">
        <DigestMethod Algorithm="http://www.w3.org/2001/04/xmlenc#sha256"/>
        <DigestValue>Qd4VpAe4TbHmCM8yEXLIEjDvpmRJnm1NkGQwpMp0ci4=</DigestValue>
      </Reference>
      <Reference URI="/xl/styles.xml?ContentType=application/vnd.openxmlformats-officedocument.spreadsheetml.styles+xml">
        <DigestMethod Algorithm="http://www.w3.org/2001/04/xmlenc#sha256"/>
        <DigestValue>zlmhkYSccOr2i7/OdmnYQCbMozpbUqRyJp2gacvKXXU=</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xi2g1XpfO/9Cqy8UZ72949ILrleookU4G0VJKTENToE=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/3ofRylsUvlPscG1Xoa4Kgh1ir9P8tW/F7PDlnplt1o=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a3adoyyshISJsWtNdcbrK3AU5d/n+wHa8aED0zNXC54=</DigestValue>
      </Reference>
      <Reference URI="/xl/worksheets/sheet10.xml?ContentType=application/vnd.openxmlformats-officedocument.spreadsheetml.worksheet+xml">
        <DigestMethod Algorithm="http://www.w3.org/2001/04/xmlenc#sha256"/>
        <DigestValue>NWJBN6od0IltS3Exje4VMhjdX8u2FQ9tu76qQx7DlEs=</DigestValue>
      </Reference>
      <Reference URI="/xl/worksheets/sheet11.xml?ContentType=application/vnd.openxmlformats-officedocument.spreadsheetml.worksheet+xml">
        <DigestMethod Algorithm="http://www.w3.org/2001/04/xmlenc#sha256"/>
        <DigestValue>tV7AHPtjwssoSpPgAQ3YPktggHNC4Mv3TO0zMM0L9UM=</DigestValue>
      </Reference>
      <Reference URI="/xl/worksheets/sheet2.xml?ContentType=application/vnd.openxmlformats-officedocument.spreadsheetml.worksheet+xml">
        <DigestMethod Algorithm="http://www.w3.org/2001/04/xmlenc#sha256"/>
        <DigestValue>JVvid9f7EjI3u4eyIt4yihxxEHGyqDjPAmU/sESaeiA=</DigestValue>
      </Reference>
      <Reference URI="/xl/worksheets/sheet3.xml?ContentType=application/vnd.openxmlformats-officedocument.spreadsheetml.worksheet+xml">
        <DigestMethod Algorithm="http://www.w3.org/2001/04/xmlenc#sha256"/>
        <DigestValue>W/XOxLKlhqgONDWSzu6761hz70Ovz1JR7rCZEEqSvFg=</DigestValue>
      </Reference>
      <Reference URI="/xl/worksheets/sheet4.xml?ContentType=application/vnd.openxmlformats-officedocument.spreadsheetml.worksheet+xml">
        <DigestMethod Algorithm="http://www.w3.org/2001/04/xmlenc#sha256"/>
        <DigestValue>1vzWDlJ6VhWWukoaKt7BbqTrLIx0fYvHbVBfvIw0pjE=</DigestValue>
      </Reference>
      <Reference URI="/xl/worksheets/sheet5.xml?ContentType=application/vnd.openxmlformats-officedocument.spreadsheetml.worksheet+xml">
        <DigestMethod Algorithm="http://www.w3.org/2001/04/xmlenc#sha256"/>
        <DigestValue>I3zqOq/9ZAsgWaxhp0BCN/3nEzYTouhgWEBzpiYMK+U=</DigestValue>
      </Reference>
      <Reference URI="/xl/worksheets/sheet6.xml?ContentType=application/vnd.openxmlformats-officedocument.spreadsheetml.worksheet+xml">
        <DigestMethod Algorithm="http://www.w3.org/2001/04/xmlenc#sha256"/>
        <DigestValue>Jpm9xNwMtbc8A0Jr9vq17f9esPj3KIkvLtNK5vPFVrc=</DigestValue>
      </Reference>
      <Reference URI="/xl/worksheets/sheet7.xml?ContentType=application/vnd.openxmlformats-officedocument.spreadsheetml.worksheet+xml">
        <DigestMethod Algorithm="http://www.w3.org/2001/04/xmlenc#sha256"/>
        <DigestValue>2wY4P+KuTF8HO/f+lTu/kG8v10X6Kl0pCeY5nARWSYQ=</DigestValue>
      </Reference>
      <Reference URI="/xl/worksheets/sheet8.xml?ContentType=application/vnd.openxmlformats-officedocument.spreadsheetml.worksheet+xml">
        <DigestMethod Algorithm="http://www.w3.org/2001/04/xmlenc#sha256"/>
        <DigestValue>eEtaArknwMv2Y4rOXIfPLGNGIFRQeY0WhK29SAmXcH8=</DigestValue>
      </Reference>
      <Reference URI="/xl/worksheets/sheet9.xml?ContentType=application/vnd.openxmlformats-officedocument.spreadsheetml.worksheet+xml">
        <DigestMethod Algorithm="http://www.w3.org/2001/04/xmlenc#sha256"/>
        <DigestValue>pE27lCScVdJCg44C88tDhGDfF3eX+Ra7sJlqG93I+Hw=</DigestValue>
      </Reference>
    </Manifest>
    <SignatureProperties>
      <SignatureProperty Id="idSignatureTime" Target="#idPackageSignature">
        <mdssi:SignatureTime xmlns:mdssi="http://schemas.openxmlformats.org/package/2006/digital-signature">
          <mdssi:Format>YYYY-MM-DDThh:mm:ssTZD</mdssi:Format>
          <mdssi:Value>2024-10-17T07:57:23Z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2024-10-17T07:57:23Z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BCHoatDongVay_06026!Print_Area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BCDanhMucDauTu_06029!Print_Titles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2024-10-15T02:56:59Z</cp:lastPrinted>
  <dcterms:created xsi:type="dcterms:W3CDTF">2013-10-21T08:38:47Z</dcterms:created>
  <dcterms:modified xsi:type="dcterms:W3CDTF">2024-10-15T03:00:06Z</dcterms:modified>
</cp:coreProperties>
</file>