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RES - QUY DT CP BDS TECHCOM - 18092971 - BIDB506688\4. BAO CAO DINH KY\BAO CAO THANG\NAM 2024\THANG 09.2024\"/>
    </mc:Choice>
  </mc:AlternateContent>
  <bookViews>
    <workbookView xWindow="0" yWindow="0" windowWidth="24000" windowHeight="6900" tabRatio="849" firstSheet="4" activeTab="8"/>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DanhMucDauTu DT nuoc ngoai" sheetId="23" r:id="rId13"/>
    <sheet name="BCKetQuaHoatDong DT nuoc ngoai" sheetId="22" r:id="rId14"/>
  </sheets>
  <definedNames>
    <definedName name="_xlnm._FilterDatabase" localSheetId="10" hidden="1">#REF!</definedName>
    <definedName name="_xlnm._FilterDatabase" localSheetId="11" hidden="1">#REF!</definedName>
    <definedName name="_xlnm._FilterDatabase" localSheetId="12" hidden="1">#REF!</definedName>
    <definedName name="_xlnm._FilterDatabase" localSheetId="13" hidden="1">#REF!</definedName>
    <definedName name="_xlnm._FilterDatabase" localSheetId="3" hidden="1">BCtinhhinhtaichinh!$F$14:$F$60</definedName>
    <definedName name="_xlnm._FilterDatabase" localSheetId="8" hidden="1">Khac_06030!#REF!</definedName>
    <definedName name="_xlnm._FilterDatabase" localSheetId="1" hidden="1">#REF!</definedName>
    <definedName name="_xlnm._FilterDatabase" hidden="1">#REF!</definedName>
    <definedName name="_xlnm.Print_Area" localSheetId="10">'BC Han muc nuoc ngoai'!$A$1:$D$41</definedName>
    <definedName name="_xlnm.Print_Area" localSheetId="11">'BC TS DT nuoc ngoai'!$A$1:$G$44</definedName>
    <definedName name="_xlnm.Print_Area" localSheetId="12">'BCDanhMucDauTu DT nuoc ngoai'!$A$1:$H$51</definedName>
    <definedName name="_xlnm.Print_Area" localSheetId="6">BCDanhMucDauTu_06029!$A$1:$G$78</definedName>
    <definedName name="_xlnm.Print_Area" localSheetId="9">BCHoatDongVay_06026!$A$1:$K$44</definedName>
    <definedName name="_xlnm.Print_Area" localSheetId="13">'BCKetQuaHoatDong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BCtinhhinhtaichinh!$A$1:$E$80</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2">'BCDanhMucDauTu DT nuoc ngoai'!$12:$12</definedName>
    <definedName name="_xlnm.Print_Titles" localSheetId="6">BCDanhMucDauTu_06029!$13:$13</definedName>
    <definedName name="_xlnm.Print_Titles" localSheetId="13">'BCKetQuaHoatDong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calcOnSave="0"/>
</workbook>
</file>

<file path=xl/calcChain.xml><?xml version="1.0" encoding="utf-8"?>
<calcChain xmlns="http://schemas.openxmlformats.org/spreadsheetml/2006/main">
  <c r="D9" i="27" l="1"/>
  <c r="C7" i="19" l="1"/>
  <c r="B3" i="19" l="1"/>
  <c r="B4" i="19" l="1"/>
  <c r="B5" i="19" l="1"/>
  <c r="A5" i="20"/>
  <c r="A4" i="21" s="1"/>
  <c r="A4" i="23"/>
  <c r="A4" i="22"/>
  <c r="C10" i="20"/>
  <c r="C9" i="21" s="1"/>
  <c r="C9" i="22" s="1"/>
  <c r="C9" i="23" s="1"/>
  <c r="C4" i="19" l="1"/>
  <c r="C3" i="19"/>
  <c r="C6" i="19" l="1"/>
  <c r="B2" i="19" l="1"/>
  <c r="C2" i="19"/>
  <c r="A5" i="8" l="1"/>
  <c r="D10" i="8"/>
  <c r="C5" i="19"/>
</calcChain>
</file>

<file path=xl/sharedStrings.xml><?xml version="1.0" encoding="utf-8"?>
<sst xmlns="http://schemas.openxmlformats.org/spreadsheetml/2006/main" count="1024" uniqueCount="683">
  <si>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</si>
  <si>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</si>
  <si>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</si>
  <si>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</si>
  <si>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</si>
  <si>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</si>
  <si>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</si>
  <si>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</si>
  <si>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</si>
  <si>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</si>
  <si>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</si>
  <si>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</si>
  <si>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</si>
  <si>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</si>
  <si>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</si>
  <si>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</si>
  <si>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</si>
  <si>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</si>
  <si>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</si>
  <si>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</si>
  <si>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</si>
  <si>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</si>
  <si>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</si>
  <si>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</si>
  <si>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</si>
  <si>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</si>
  <si>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</si>
  <si>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</si>
  <si>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</si>
  <si>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</si>
  <si>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</si>
  <si>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</si>
  <si>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</si>
  <si>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</si>
  <si>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</si>
  <si>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</si>
  <si>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</si>
  <si>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</si>
  <si>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</si>
  <si>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</si>
  <si>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</si>
  <si>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</si>
  <si>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</si>
  <si>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</si>
  <si>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</si>
  <si>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</si>
  <si>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</si>
  <si>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</si>
  <si>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</si>
  <si>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</si>
  <si>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</si>
  <si>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</si>
  <si>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</si>
  <si>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</si>
  <si>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</si>
  <si>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</si>
  <si>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</si>
  <si>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</si>
  <si>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</si>
  <si>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</si>
  <si>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</si>
  <si>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</si>
  <si>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</si>
  <si>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</si>
  <si>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</si>
  <si>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</si>
  <si>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</si>
  <si>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</si>
  <si>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</si>
  <si>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</si>
  <si>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</si>
  <si>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</si>
  <si>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</si>
  <si>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</si>
  <si>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</si>
  <si>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</si>
  <si>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</si>
  <si>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</si>
  <si>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</si>
  <si>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</si>
  <si>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</si>
  <si>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</si>
  <si>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</si>
  <si>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</si>
  <si>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</si>
  <si>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</si>
  <si>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</si>
  <si>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</si>
  <si>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</si>
  <si>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</si>
  <si>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</si>
  <si>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</si>
  <si>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</si>
  <si>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</si>
  <si>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</si>
  <si>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</si>
  <si>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</si>
  <si>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</si>
  <si>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</si>
  <si>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</si>
  <si>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</si>
  <si>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</si>
  <si>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</si>
  <si>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</si>
  <si>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</si>
  <si>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</si>
  <si>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</si>
  <si>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</si>
  <si>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</si>
  <si>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</si>
  <si>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</si>
  <si>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</si>
  <si>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</si>
  <si>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</si>
  <si>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</si>
  <si>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</si>
  <si>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</si>
  <si>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</si>
  <si>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</si>
  <si>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</si>
  <si>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</si>
  <si>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</si>
  <si>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</si>
  <si>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</si>
  <si>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</si>
  <si>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</si>
  <si>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</si>
  <si>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</si>
  <si>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</si>
  <si>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</si>
  <si>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</si>
  <si>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</si>
  <si>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</si>
  <si>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</si>
  <si>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</si>
  <si>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</si>
  <si>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</si>
  <si>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</si>
  <si>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</si>
  <si>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</si>
  <si>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</si>
  <si>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</si>
  <si>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</si>
  <si>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</si>
  <si>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</si>
  <si>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</si>
  <si>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</si>
  <si>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</si>
  <si>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</si>
  <si>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</si>
  <si>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</si>
  <si>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</si>
  <si>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</si>
  <si>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</si>
  <si>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</si>
  <si>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</si>
  <si>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</si>
  <si>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</si>
  <si>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</si>
  <si>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</si>
  <si>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</si>
  <si>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</si>
  <si>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</si>
  <si>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</si>
  <si>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</si>
  <si>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</si>
  <si>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</si>
  <si>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</si>
  <si>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</si>
  <si>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</si>
  <si>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</si>
  <si>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</si>
  <si>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</si>
  <si>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</si>
  <si>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</si>
  <si>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</si>
  <si>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</si>
  <si>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</si>
  <si>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</si>
  <si>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</si>
  <si>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</si>
  <si>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</si>
  <si>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</si>
  <si>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</si>
  <si>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</si>
  <si>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</si>
  <si>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</si>
  <si>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</si>
  <si>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</si>
  <si>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</si>
  <si>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</si>
  <si>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</si>
  <si>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</si>
  <si>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</si>
  <si>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</si>
  <si>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</si>
  <si>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</si>
  <si>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</si>
  <si>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</si>
  <si>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</si>
  <si>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</si>
  <si>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</si>
  <si>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</si>
  <si>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</si>
  <si>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</si>
  <si>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</si>
  <si>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</si>
  <si>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</si>
  <si>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</si>
  <si>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</si>
  <si>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</si>
  <si>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</si>
  <si>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</si>
  <si>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</si>
  <si>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</si>
  <si>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</si>
  <si>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</si>
  <si>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</si>
  <si>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</si>
  <si>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</si>
  <si>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</si>
  <si>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</si>
  <si>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</si>
  <si>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</si>
  <si>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</si>
  <si>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</si>
  <si>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</si>
  <si>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</si>
  <si>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</si>
  <si>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</si>
  <si>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</si>
  <si>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</si>
  <si>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</si>
  <si>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</si>
  <si>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</si>
  <si>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</si>
  <si>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</si>
  <si>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</si>
  <si>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</si>
  <si>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</si>
  <si>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</si>
  <si>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</si>
  <si>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</si>
  <si>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</si>
  <si>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</si>
  <si>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</si>
  <si>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</si>
  <si>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</si>
  <si>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</si>
  <si>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</si>
  <si>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</si>
  <si>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</si>
  <si>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</si>
  <si>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</si>
  <si>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</si>
  <si>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</si>
  <si>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</si>
  <si>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</si>
  <si>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</si>
  <si>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</si>
  <si>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</si>
  <si>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</si>
  <si>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</si>
  <si>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</si>
  <si>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</si>
  <si>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</si>
  <si>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</si>
  <si>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</si>
  <si>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</si>
  <si>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</si>
  <si>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</si>
  <si>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</si>
  <si>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</si>
  <si>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</si>
  <si>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</si>
  <si>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</si>
  <si>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</si>
  <si>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</si>
  <si>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</si>
  <si>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</si>
  <si>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</si>
  <si>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</si>
  <si>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</si>
  <si>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</si>
  <si>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</si>
  <si>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</si>
  <si>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</si>
  <si>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</si>
  <si>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</si>
  <si>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</si>
  <si>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</si>
  <si>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</si>
  <si>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</si>
  <si>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</si>
  <si>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</si>
  <si>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</si>
  <si>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</si>
  <si>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</si>
  <si>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</si>
  <si>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</si>
  <si>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</si>
  <si>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</si>
  <si>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</si>
  <si>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</si>
  <si>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</si>
  <si>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</si>
  <si>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</si>
  <si>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</si>
  <si>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</si>
  <si>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</si>
  <si>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</si>
  <si>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</si>
  <si>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</si>
  <si>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</si>
  <si>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</si>
  <si>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</si>
  <si>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</si>
  <si>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</si>
  <si>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</si>
  <si>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</si>
  <si>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</si>
  <si>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</si>
  <si>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</si>
  <si>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</si>
  <si>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</si>
  <si>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</si>
  <si>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</si>
  <si>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</si>
  <si>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</si>
  <si>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</si>
  <si>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</si>
  <si>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</si>
  <si>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</si>
  <si>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</si>
  <si>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</si>
  <si>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</si>
  <si>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</si>
  <si>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</si>
  <si>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</si>
  <si>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</si>
  <si>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</si>
  <si>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</si>
  <si>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</si>
  <si>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</si>
  <si>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</si>
  <si>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</si>
  <si>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</si>
  <si>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</si>
  <si>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</si>
  <si>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</si>
  <si>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</si>
  <si>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</si>
  <si>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</si>
  <si>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</si>
  <si>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</si>
  <si>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</si>
  <si>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</si>
  <si>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</si>
  <si>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</si>
  <si>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</si>
  <si>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</si>
  <si>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</si>
  <si>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</si>
  <si>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</si>
  <si>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</si>
  <si>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</si>
  <si>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</si>
  <si>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</si>
  <si>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</si>
  <si>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</si>
  <si>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</si>
  <si>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</si>
  <si>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</si>
  <si>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</si>
  <si>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</si>
  <si>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</si>
  <si>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</si>
  <si>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</si>
  <si>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</si>
  <si>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</si>
  <si>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</si>
  <si>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</si>
  <si>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</si>
  <si>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</si>
  <si>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</si>
  <si>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</si>
  <si>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</si>
  <si>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</si>
  <si>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</si>
  <si>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</si>
  <si>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</si>
  <si>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</si>
  <si>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</si>
  <si>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</si>
  <si>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</si>
  <si>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</si>
  <si>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</si>
  <si>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</si>
  <si>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</si>
  <si>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</si>
  <si>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</si>
  <si>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</si>
  <si>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</si>
  <si>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</si>
  <si>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</si>
  <si>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</si>
  <si>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</si>
  <si>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</si>
  <si>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</si>
  <si>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</si>
  <si>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</si>
  <si>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</si>
  <si>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</si>
  <si>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</si>
  <si>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</si>
  <si>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</si>
  <si>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</si>
  <si>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</si>
  <si>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</si>
  <si>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</si>
  <si>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</si>
  <si>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</si>
  <si>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</si>
  <si>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</si>
  <si>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</si>
  <si>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</si>
  <si>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</si>
  <si>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</si>
  <si>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</si>
  <si>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</si>
  <si>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</si>
  <si>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</si>
  <si>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</si>
  <si>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</si>
  <si>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</si>
  <si>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</si>
  <si>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</si>
  <si>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</si>
  <si>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</si>
  <si>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</si>
  <si>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</si>
  <si>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</si>
  <si>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</si>
  <si>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</si>
  <si>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</si>
  <si>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</si>
  <si>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</si>
  <si>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</si>
  <si>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</si>
  <si>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</si>
  <si>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</si>
  <si>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</si>
  <si>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</si>
  <si>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</si>
  <si>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</si>
  <si>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</si>
  <si>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</si>
  <si>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</si>
  <si>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</si>
  <si>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</si>
  <si>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</si>
  <si>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</si>
  <si>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</si>
  <si>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</si>
  <si>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</si>
  <si>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</si>
  <si>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</si>
  <si>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</si>
  <si>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</si>
  <si>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</si>
  <si>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</si>
  <si>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</si>
  <si>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</si>
  <si>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</si>
  <si>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</si>
  <si>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</si>
  <si>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</si>
  <si>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</si>
  <si>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</si>
  <si>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</si>
  <si>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</si>
  <si>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</si>
  <si>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</si>
  <si>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</si>
  <si>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</si>
  <si>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</si>
  <si>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</si>
  <si>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</si>
  <si>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</si>
  <si>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</si>
  <si>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</si>
  <si>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</si>
  <si>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</si>
  <si>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</si>
  <si>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</si>
  <si>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</si>
  <si>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</si>
  <si>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</si>
  <si>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</si>
  <si>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</si>
  <si>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</si>
  <si>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</si>
  <si>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</si>
  <si>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</si>
  <si>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</si>
  <si>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</si>
  <si>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</si>
  <si>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</si>
  <si>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</si>
  <si>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</si>
  <si>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</si>
  <si>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</si>
  <si>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</si>
  <si>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</si>
  <si>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</si>
  <si>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</si>
  <si>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</si>
  <si>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</si>
  <si>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</si>
  <si>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</si>
  <si>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</si>
  <si>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</si>
  <si>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</si>
  <si>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</si>
  <si>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</si>
  <si>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</si>
  <si>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</si>
  <si>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</si>
  <si>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</si>
  <si>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</si>
  <si>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</si>
  <si>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</si>
  <si>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</si>
  <si>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</si>
  <si>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</si>
  <si>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</si>
  <si>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</si>
  <si>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</si>
  <si>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</si>
  <si>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</si>
  <si>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</si>
  <si>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</si>
  <si>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</si>
  <si>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</si>
  <si>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</si>
  <si>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</si>
  <si>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</si>
  <si>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</si>
  <si>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</si>
  <si>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</si>
  <si>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</si>
  <si>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</si>
  <si>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</si>
  <si>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</si>
  <si>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</si>
  <si>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</si>
  <si>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</si>
  <si>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</si>
  <si>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</si>
  <si>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</si>
  <si>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</si>
  <si>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</si>
  <si>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</si>
  <si>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</si>
  <si>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</si>
  <si>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</si>
  <si>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</si>
  <si>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</si>
  <si>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</si>
  <si>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</si>
  <si>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</si>
  <si>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</si>
  <si>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</si>
  <si>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</si>
  <si>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</si>
  <si>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</si>
  <si>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</si>
  <si>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</si>
  <si>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</si>
  <si>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</si>
  <si>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</si>
  <si>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</si>
  <si>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</si>
  <si>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</si>
  <si>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</si>
  <si>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</si>
  <si>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</si>
  <si>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</si>
  <si>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</si>
  <si>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</si>
  <si>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</si>
  <si>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</si>
  <si>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</si>
  <si>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</si>
  <si>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</si>
  <si>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</si>
  <si>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</si>
  <si>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</si>
  <si>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</si>
  <si>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</si>
  <si>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</si>
  <si>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</si>
  <si>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</si>
  <si>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</si>
  <si>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</si>
  <si>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</si>
  <si>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</si>
  <si>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</si>
  <si>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</si>
  <si>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</si>
  <si>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</si>
  <si>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</si>
  <si>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</si>
  <si>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</si>
  <si>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</si>
  <si>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</si>
  <si>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</si>
  <si>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</si>
  <si>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</si>
  <si>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</si>
  <si>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</si>
  <si>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Công Ty Cổ phần Quản lý Quỹ Kỹ Thương
</t>
    </r>
    <r>
      <rPr>
        <sz val="10"/>
        <rFont val="Tahoma"/>
        <family val="2"/>
      </rPr>
      <t>Techcom Real estate Equity Fund</t>
    </r>
  </si>
  <si>
    <t>Quỹ Đầu tư Cổ phiếu bất động sản Techcom
Techcom Real estate Equity Fund</t>
  </si>
  <si>
    <r>
      <t xml:space="preserve">Quỹ Đầu tư Cổ phiếu bất động sản Techcom
</t>
    </r>
    <r>
      <rPr>
        <sz val="10"/>
        <rFont val="Tahoma"/>
        <family val="2"/>
      </rPr>
      <t>Techcom Real estate Equity Fund</t>
    </r>
  </si>
  <si>
    <t>Năm 2023
Year 2023</t>
  </si>
  <si>
    <t>Năm 2024
Year 2024</t>
  </si>
  <si>
    <r>
      <t xml:space="preserve">Quyền mua
</t>
    </r>
    <r>
      <rPr>
        <i/>
        <sz val="10"/>
        <rFont val="Tahoma"/>
        <family val="2"/>
      </rPr>
      <t>Rights</t>
    </r>
  </si>
  <si>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</si>
  <si>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</si>
  <si>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</si>
  <si>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</si>
  <si>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KỲ BÁO CÁO/ THIS PERIOD
31/08/2024</t>
  </si>
  <si>
    <t>Ngày 31 tháng 08 năm 2024
As at 31 Aug 2024</t>
  </si>
  <si>
    <t>Tháng 09 năm 2024/Sep 2024</t>
  </si>
  <si>
    <t>Tại ngày 30 tháng 9 năm 2024/As at 30 Sep 2024</t>
  </si>
  <si>
    <r>
      <rPr>
        <b/>
        <sz val="8"/>
        <rFont val="Tahoma"/>
        <family val="2"/>
      </rPr>
      <t>Ngày 03 tháng 10 năm 2024</t>
    </r>
    <r>
      <rPr>
        <sz val="8"/>
        <rFont val="Tahoma"/>
        <family val="2"/>
      </rPr>
      <t xml:space="preserve">
03 Oct 2024</t>
    </r>
  </si>
  <si>
    <t>KỲ BÁO CÁO/ THIS PERIOD
30/09/2024</t>
  </si>
  <si>
    <t>Ngày 30 tháng 09 năm 2024
As at 30 Sep 2024</t>
  </si>
  <si>
    <t xml:space="preserve">     BCM             </t>
  </si>
  <si>
    <t xml:space="preserve">     GVR             </t>
  </si>
  <si>
    <t xml:space="preserve">     HDG             </t>
  </si>
  <si>
    <t xml:space="preserve">     HPG             </t>
  </si>
  <si>
    <t xml:space="preserve">     IDC             </t>
  </si>
  <si>
    <t xml:space="preserve">     KDH             </t>
  </si>
  <si>
    <t xml:space="preserve">     NKG             </t>
  </si>
  <si>
    <t xml:space="preserve">     NLG             </t>
  </si>
  <si>
    <t xml:space="preserve">     PDR             </t>
  </si>
  <si>
    <t xml:space="preserve">     PTB             </t>
  </si>
  <si>
    <t xml:space="preserve">     PVS             </t>
  </si>
  <si>
    <t xml:space="preserve">     SZC             </t>
  </si>
  <si>
    <t xml:space="preserve">     VCG             </t>
  </si>
  <si>
    <t xml:space="preserve">     VCS             </t>
  </si>
  <si>
    <t xml:space="preserve">     VGI             </t>
  </si>
  <si>
    <t xml:space="preserve">     VHM             </t>
  </si>
  <si>
    <t xml:space="preserve">     VIC             </t>
  </si>
  <si>
    <t xml:space="preserve">     VRE             </t>
  </si>
  <si>
    <t>Ngày 03 tháng 10 năm 2024
03 Oct 2024</t>
  </si>
  <si>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</si>
  <si>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</si>
  <si>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</si>
  <si>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</si>
  <si>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t xml:space="preserve">Tên Quỹ:
</t>
    </r>
    <r>
      <rPr>
        <sz val="10"/>
        <color theme="1"/>
        <rFont val="Tahoma"/>
        <family val="2"/>
      </rPr>
      <t xml:space="preserve">Fund name: </t>
    </r>
  </si>
  <si>
    <r>
      <t xml:space="preserve">Quỹ Đầu tư Cổ phiếu bất động sản Techcom
</t>
    </r>
    <r>
      <rPr>
        <sz val="10"/>
        <color theme="1"/>
        <rFont val="Tahoma"/>
        <family val="2"/>
      </rPr>
      <t>Techcom Real estate Equity Fund</t>
    </r>
  </si>
  <si>
    <r>
      <rPr>
        <b/>
        <sz val="10"/>
        <color theme="1"/>
        <rFont val="Tahoma"/>
        <family val="2"/>
      </rPr>
      <t>Ngày lập báo cáo:</t>
    </r>
    <r>
      <rPr>
        <sz val="10"/>
        <color theme="1"/>
        <rFont val="Tahoma"/>
        <family val="2"/>
      </rPr>
      <t xml:space="preserve">
Reporting Date:</t>
    </r>
  </si>
  <si>
    <t>2246.10</t>
  </si>
  <si>
    <r>
      <t xml:space="preserve">Các chỉ tiêu về hiệu quả hoạt động
</t>
    </r>
    <r>
      <rPr>
        <i/>
        <sz val="10"/>
        <color theme="1"/>
        <rFont val="Tahoma"/>
        <family val="2"/>
      </rPr>
      <t>Investment performance indicators</t>
    </r>
  </si>
  <si>
    <r>
      <t xml:space="preserve">Chi phí kiểm toán trả cho tổ chức kiểm toán (nếu phát sinh)/Giá trị tài sản ròng trung bình trong kỳ  (%)
</t>
    </r>
    <r>
      <rPr>
        <i/>
        <sz val="10"/>
        <color theme="1"/>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</si>
  <si>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color theme="1"/>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</si>
  <si>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color theme="1"/>
        <rFont val="Tahoma"/>
        <family val="2"/>
      </rPr>
      <t>Portfolio turnover rate (%) = (total value of buy-in portfolio + total proceeds of sale-out portfolio) / 2 / Average NAV</t>
    </r>
  </si>
  <si>
    <r>
      <t xml:space="preserve">Các chỉ tiêu khác 
</t>
    </r>
    <r>
      <rPr>
        <i/>
        <sz val="10"/>
        <color theme="1"/>
        <rFont val="Tahoma"/>
        <family val="2"/>
      </rPr>
      <t>Other indicators</t>
    </r>
  </si>
  <si>
    <r>
      <t xml:space="preserve">Quy mô quỹ đầu kỳ
</t>
    </r>
    <r>
      <rPr>
        <i/>
        <sz val="10"/>
        <color theme="1"/>
        <rFont val="Tahoma"/>
        <family val="2"/>
      </rPr>
      <t>Fund scale at the beginning of the period</t>
    </r>
  </si>
  <si>
    <r>
      <t xml:space="preserve">Tổng giá trị chứng chỉ quỹ đang lưu hành đầu kỳ
</t>
    </r>
    <r>
      <rPr>
        <i/>
        <sz val="10"/>
        <color theme="1"/>
        <rFont val="Tahoma"/>
        <family val="2"/>
      </rPr>
      <t>Total value of outstanding Fund Certificate at the beginning of period</t>
    </r>
  </si>
  <si>
    <r>
      <t xml:space="preserve">Tổng số lượng chứng chỉ quỹ đang lưu hành đầu kỳ
</t>
    </r>
    <r>
      <rPr>
        <i/>
        <sz val="10"/>
        <color theme="1"/>
        <rFont val="Tahoma"/>
        <family val="2"/>
      </rPr>
      <t>Total number of outstanding Fund Certificate at the beginning of period</t>
    </r>
  </si>
  <si>
    <r>
      <t xml:space="preserve">Thay đổi quy mô quỹ trong kỳ
</t>
    </r>
    <r>
      <rPr>
        <i/>
        <sz val="10"/>
        <color theme="1"/>
        <rFont val="Tahoma"/>
        <family val="2"/>
      </rPr>
      <t>Change of Fund scale during the period</t>
    </r>
  </si>
  <si>
    <r>
      <t xml:space="preserve">Số lượng chứng chỉ quỹ phát hành thêm trong kỳ
</t>
    </r>
    <r>
      <rPr>
        <i/>
        <sz val="10"/>
        <color theme="1"/>
        <rFont val="Tahoma"/>
        <family val="2"/>
      </rPr>
      <t>Number of Fund Certificates subscribed during the period</t>
    </r>
  </si>
  <si>
    <r>
      <t xml:space="preserve">Giá trị vốn thực huy động thêm trong kỳ
</t>
    </r>
    <r>
      <rPr>
        <i/>
        <sz val="10"/>
        <color theme="1"/>
        <rFont val="Tahoma"/>
        <family val="2"/>
      </rPr>
      <t>Net subscription amount in period</t>
    </r>
  </si>
  <si>
    <r>
      <t xml:space="preserve">Số lượng Chứng chỉ quỹ mua lại trong kỳ
</t>
    </r>
    <r>
      <rPr>
        <i/>
        <sz val="10"/>
        <color theme="1"/>
        <rFont val="Tahoma"/>
        <family val="2"/>
      </rPr>
      <t>Number of Fund Certificates redeemed during the period</t>
    </r>
  </si>
  <si>
    <r>
      <t xml:space="preserve">Giá trị vốn thực phải thanh toán trong kỳ khi đáp ứng lệnh của nhà đầu tư
</t>
    </r>
    <r>
      <rPr>
        <i/>
        <sz val="10"/>
        <color theme="1"/>
        <rFont val="Tahoma"/>
        <family val="2"/>
      </rPr>
      <t>Net redemption amount in period (based on par value)</t>
    </r>
  </si>
  <si>
    <r>
      <t xml:space="preserve">Quy mô quỹ cuối kỳ
</t>
    </r>
    <r>
      <rPr>
        <i/>
        <sz val="10"/>
        <color theme="1"/>
        <rFont val="Tahoma"/>
        <family val="2"/>
      </rPr>
      <t>Fund scale at the end of the period</t>
    </r>
  </si>
  <si>
    <r>
      <t xml:space="preserve">Tỷ lệ nắm giữ chứng chỉ quỹ của công ty quản lý quỹ và người có liên quan cuối kỳ
</t>
    </r>
    <r>
      <rPr>
        <i/>
        <sz val="10"/>
        <color theme="1"/>
        <rFont val="Tahoma"/>
        <family val="2"/>
      </rPr>
      <t>Fund Management Company and related parties' ownership ratio at the end of the period</t>
    </r>
  </si>
  <si>
    <r>
      <t xml:space="preserve">Tỷ lệ nắm giữ chứng chỉ quỹ của 10 nhà đầu tư lớn nhất cuối kỳ
</t>
    </r>
    <r>
      <rPr>
        <i/>
        <sz val="10"/>
        <color theme="1"/>
        <rFont val="Tahoma"/>
        <family val="2"/>
      </rPr>
      <t>Top 10 biggest investors' ownership ratio at the end of the period</t>
    </r>
  </si>
  <si>
    <r>
      <t xml:space="preserve">Tỷ lệ nắm giữ chứng chỉ quỹ của nhà đầu tư nước ngoài cuối kỳ
</t>
    </r>
    <r>
      <rPr>
        <i/>
        <sz val="10"/>
        <color theme="1"/>
        <rFont val="Tahoma"/>
        <family val="2"/>
      </rPr>
      <t>Foreign investors' ownership ratio at the end of the period</t>
    </r>
  </si>
  <si>
    <r>
      <t xml:space="preserve">Số nhà đầu tư tham gia vào quỹ, kể cả giao dịch ký danh
</t>
    </r>
    <r>
      <rPr>
        <i/>
        <sz val="10"/>
        <color theme="1"/>
        <rFont val="Tahoma"/>
        <family val="2"/>
      </rPr>
      <t>Number of investors of the Fund at the end of the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</si>
</sst>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2">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00\ _₫_-;\-* #,##0.00\ _₫_-;_-* &quot;-&quot;??\ _₫_-;_-@_-"/>
    <numFmt numFmtId="171" formatCode="_(* #,##0_);_(* \(#,##0\);_(* &quot;-&quot;??_);_(@_)"/>
    <numFmt numFmtId="172" formatCode="_(* #,##0.00_);_(* \(#,##0.00\);_(* &quot;-&quot;_);_(@_)"/>
    <numFmt numFmtId="173" formatCode="#,##0_ ;\-#,##0\ "/>
    <numFmt numFmtId="174" formatCode="_-&quot;$&quot;* #,##0_-;\-&quot;$&quot;* #,##0_-;_-&quot;$&quot;* &quot;-&quot;_-;_-@_-"/>
    <numFmt numFmtId="175" formatCode="[$-409]dd\ mmmm\ yyyy;@"/>
    <numFmt numFmtId="176" formatCode="#,##0,_);[Red]\(#,##0,\)"/>
    <numFmt numFmtId="177" formatCode="&quot;\&quot;#,##0;[Red]&quot;\&quot;&quot;\&quot;\-#,##0"/>
    <numFmt numFmtId="178" formatCode="_-* #,##0_$_-;\-* #,##0_$_-;_-* &quot;-&quot;_$_-;_-@_-"/>
    <numFmt numFmtId="179" formatCode="_-* #,##0.00\ _€_-;\-* #,##0.00\ _€_-;_-* &quot;-&quot;??\ _€_-;_-@_-"/>
    <numFmt numFmtId="180" formatCode="_-* #,##0\ _€_-;\-* #,##0\ _€_-;_-* &quot;-&quot;\ _€_-;_-@_-"/>
    <numFmt numFmtId="181" formatCode="_-* #,##0&quot;$&quot;_-;\-* #,##0&quot;$&quot;_-;_-* &quot;-&quot;&quot;$&quot;_-;_-@_-"/>
    <numFmt numFmtId="182" formatCode="_-* #,##0.00&quot;$&quot;_-;\-* #,##0.00&quot;$&quot;_-;_-* &quot;-&quot;??&quot;$&quot;_-;_-@_-"/>
    <numFmt numFmtId="183" formatCode="&quot;SFr.&quot;\ #,##0.00;[Red]&quot;SFr.&quot;\ \-#,##0.00"/>
    <numFmt numFmtId="184" formatCode="&quot;\&quot;#,##0.00;[Red]&quot;\&quot;\-#,##0.00"/>
    <numFmt numFmtId="185" formatCode="_ &quot;SFr.&quot;\ * #,##0_ ;_ &quot;SFr.&quot;\ * \-#,##0_ ;_ &quot;SFr.&quot;\ * &quot;-&quot;_ ;_ @_ "/>
    <numFmt numFmtId="186" formatCode="_ * #,##0_ ;_ * \-#,##0_ ;_ * &quot;-&quot;_ ;_ @_ "/>
    <numFmt numFmtId="187" formatCode="_ * #,##0.00_ ;_ * \-#,##0.00_ ;_ * &quot;-&quot;??_ ;_ @_ "/>
    <numFmt numFmtId="188" formatCode="_-* #,##0.00_$_-;\-* #,##0.00_$_-;_-* &quot;-&quot;??_$_-;_-@_-"/>
    <numFmt numFmtId="189" formatCode="&quot;$&quot;#,##0.00"/>
    <numFmt numFmtId="190" formatCode="mmm"/>
    <numFmt numFmtId="191" formatCode="_-* #,##0.00\ &quot;F&quot;_-;\-* #,##0.00\ &quot;F&quot;_-;_-* &quot;-&quot;??\ &quot;F&quot;_-;_-@_-"/>
    <numFmt numFmtId="192" formatCode="#,##0;\(#,##0\)"/>
    <numFmt numFmtId="193" formatCode="_(* #.##0_);_(* \(#.##0\);_(* &quot;-&quot;_);_(@_)"/>
    <numFmt numFmtId="194" formatCode="_ &quot;R&quot;\ * #,##0_ ;_ &quot;R&quot;\ * \-#,##0_ ;_ &quot;R&quot;\ * &quot;-&quot;_ ;_ @_ "/>
    <numFmt numFmtId="195" formatCode="\$#&quot;,&quot;##0\ ;\(\$#&quot;,&quot;##0\)"/>
    <numFmt numFmtId="196" formatCode="\t0.00%"/>
    <numFmt numFmtId="197" formatCode="_-* #,##0\ _D_M_-;\-* #,##0\ _D_M_-;_-* &quot;-&quot;\ _D_M_-;_-@_-"/>
    <numFmt numFmtId="198" formatCode="_-* #,##0.00\ _D_M_-;\-* #,##0.00\ _D_M_-;_-* &quot;-&quot;??\ _D_M_-;_-@_-"/>
    <numFmt numFmtId="199" formatCode="\t#\ ??/??"/>
    <numFmt numFmtId="200" formatCode="_-[$€-2]* #,##0.00_-;\-[$€-2]* #,##0.00_-;_-[$€-2]* &quot;-&quot;??_-"/>
    <numFmt numFmtId="201" formatCode="_([$€-2]* #,##0.00_);_([$€-2]* \(#,##0.00\);_([$€-2]* &quot;-&quot;??_)"/>
    <numFmt numFmtId="202" formatCode="#,##0\ "/>
    <numFmt numFmtId="203" formatCode="#."/>
    <numFmt numFmtId="204" formatCode="#,###"/>
    <numFmt numFmtId="205" formatCode="_-&quot;$&quot;* #,##0.00_-;\-&quot;$&quot;* #,##0.00_-;_-&quot;$&quot;* &quot;-&quot;??_-;_-@_-"/>
    <numFmt numFmtId="206" formatCode="#,##0\ &quot;$&quot;_);[Red]\(#,##0\ &quot;$&quot;\)"/>
    <numFmt numFmtId="207" formatCode="&quot;$&quot;###,0&quot;.&quot;00_);[Red]\(&quot;$&quot;###,0&quot;.&quot;00\)"/>
    <numFmt numFmtId="208" formatCode="#,##0\ &quot;F&quot;;[Red]\-#,##0\ &quot;F&quot;"/>
    <numFmt numFmtId="209" formatCode="#,##0.000;[Red]#,##0.000"/>
    <numFmt numFmtId="210" formatCode="0.00_)"/>
    <numFmt numFmtId="211" formatCode="#,##0.0;[Red]#,##0.0"/>
    <numFmt numFmtId="212" formatCode="0.000%"/>
    <numFmt numFmtId="213" formatCode="0%_);\(0%\)"/>
    <numFmt numFmtId="214" formatCode="d"/>
    <numFmt numFmtId="215" formatCode="#"/>
    <numFmt numFmtId="216" formatCode="&quot;¡Ì&quot;#,##0;[Red]\-&quot;¡Ì&quot;#,##0"/>
    <numFmt numFmtId="217" formatCode="#,##0.00\ &quot;F&quot;;[Red]\-#,##0.00\ &quot;F&quot;"/>
    <numFmt numFmtId="218" formatCode="_-* #,##0\ &quot;F&quot;_-;\-* #,##0\ &quot;F&quot;_-;_-* &quot;-&quot;\ &quot;F&quot;_-;_-@_-"/>
    <numFmt numFmtId="219" formatCode="#,##0.00\ &quot;F&quot;;\-#,##0.00\ &quot;F&quot;"/>
    <numFmt numFmtId="220" formatCode="_-* #,##0\ &quot;DM&quot;_-;\-* #,##0\ &quot;DM&quot;_-;_-* &quot;-&quot;\ &quot;DM&quot;_-;_-@_-"/>
    <numFmt numFmtId="221" formatCode="_-* #,##0.00\ &quot;DM&quot;_-;\-* #,##0.00\ &quot;DM&quot;_-;_-* &quot;-&quot;??\ &quot;DM&quot;_-;_-@_-"/>
    <numFmt numFmtId="222" formatCode="_-* #,##0\ _s_u_'_m_-;\-* #,##0\ _s_u_'_m_-;_-* &quot;-&quot;\ _s_u_'_m_-;_-@_-"/>
    <numFmt numFmtId="223" formatCode="_-* #,##0.00\ _s_u_'_m_-;\-* #,##0.00\ _s_u_'_m_-;_-* &quot;-&quot;??\ _s_u_'_m_-;_-@_-"/>
  </numFmts>
  <fonts count="17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10"/>
      <color rgb="FFFF0000"/>
      <name val="Tahoma"/>
      <family val="2"/>
    </font>
    <font>
      <b/>
      <sz val="10"/>
      <color theme="1"/>
      <name val="Tahoma"/>
      <family val="2"/>
    </font>
    <font>
      <sz val="10"/>
      <color theme="1"/>
      <name val="Arial"/>
      <family val="2"/>
    </font>
    <font>
      <i/>
      <sz val="10"/>
      <color theme="1"/>
      <name val="Tahoma"/>
      <family val="2"/>
    </font>
    <font>
      <b/>
      <sz val="10"/>
      <color theme="1"/>
      <name val="Arial"/>
      <family val="2"/>
    </font>
    <font>
      <sz val="10"/>
      <color theme="1"/>
      <name val="Calibri"/>
      <family val="2"/>
      <scheme val="minor"/>
    </font>
    <font>
      <b/>
      <sz val="10"/>
      <color theme="1"/>
      <name val="Calibri"/>
      <family val="2"/>
      <scheme val="minor"/>
    </font>
    <font>
      <sz val="8"/>
      <color theme="1"/>
      <name val="Tahoma"/>
      <family val="2"/>
    </font>
    <font>
      <sz val="10"/>
      <color theme="1"/>
      <name val="Arial"/>
      <family val="2"/>
      <charset val="163"/>
    </font>
    <font>
      <b/>
      <sz val="8"/>
      <color theme="1"/>
      <name val="Tahoma"/>
      <family val="2"/>
    </font>
    <font>
      <b/>
      <sz val="12"/>
      <color theme="1"/>
      <name val="Tahoma"/>
      <family val="2"/>
    </font>
    <font>
      <b/>
      <sz val="9.5"/>
      <color theme="1"/>
      <name val="Tahoma"/>
      <family val="2"/>
    </font>
    <font>
      <sz val="9.5"/>
      <color theme="1"/>
      <name val="Tahoma"/>
      <family val="2"/>
    </font>
    <font>
      <i/>
      <sz val="9.5"/>
      <color theme="1"/>
      <name val="Tahoma"/>
      <family val="2"/>
    </font>
    <font>
      <i/>
      <sz val="8"/>
      <color theme="1"/>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6">
    <xf numFmtId="0" fontId="0" fillId="0" borderId="0"/>
    <xf numFmtId="169" fontId="15" fillId="0" borderId="0" quotePrefix="1" applyFont="0" applyFill="0" applyBorder="0" applyAlignment="0">
      <protection locked="0"/>
    </xf>
    <xf numFmtId="169" fontId="26" fillId="0" borderId="0" applyFont="0" applyFill="0" applyBorder="0" applyAlignment="0" applyProtection="0"/>
    <xf numFmtId="169" fontId="21" fillId="0" borderId="0" applyFont="0" applyFill="0" applyBorder="0" applyAlignment="0" applyProtection="0"/>
    <xf numFmtId="169" fontId="26"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0" fontId="15"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5"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0" fillId="0" borderId="0"/>
    <xf numFmtId="9" fontId="15" fillId="0" borderId="0" quotePrefix="1" applyFont="0" applyFill="0" applyBorder="0" applyAlignment="0">
      <protection locked="0"/>
    </xf>
    <xf numFmtId="9" fontId="26" fillId="0" borderId="0" applyFont="0" applyFill="0" applyBorder="0" applyAlignment="0" applyProtection="0"/>
    <xf numFmtId="0" fontId="14" fillId="0" borderId="0"/>
    <xf numFmtId="169" fontId="14" fillId="0" borderId="0" applyFont="0" applyFill="0" applyBorder="0" applyAlignment="0" applyProtection="0"/>
    <xf numFmtId="0" fontId="13" fillId="0" borderId="0"/>
    <xf numFmtId="0" fontId="13" fillId="0" borderId="0"/>
    <xf numFmtId="169" fontId="15" fillId="0" borderId="0" quotePrefix="1" applyFont="0" applyFill="0" applyBorder="0" applyAlignment="0">
      <protection locked="0"/>
    </xf>
    <xf numFmtId="174" fontId="33" fillId="0" borderId="0" applyFont="0" applyFill="0" applyBorder="0" applyAlignment="0" applyProtection="0"/>
    <xf numFmtId="0" fontId="34" fillId="0" borderId="0" applyNumberFormat="0" applyFill="0" applyBorder="0" applyAlignment="0" applyProtection="0"/>
    <xf numFmtId="175" fontId="34" fillId="0" borderId="0" applyNumberFormat="0" applyFill="0" applyBorder="0" applyAlignment="0" applyProtection="0"/>
    <xf numFmtId="175" fontId="34" fillId="0" borderId="0" applyNumberFormat="0" applyFill="0" applyBorder="0" applyAlignment="0" applyProtection="0"/>
    <xf numFmtId="176" fontId="35" fillId="0" borderId="0" applyBorder="0"/>
    <xf numFmtId="0" fontId="15" fillId="0" borderId="0"/>
    <xf numFmtId="0" fontId="36" fillId="0" borderId="0" applyFont="0" applyFill="0" applyBorder="0" applyAlignment="0" applyProtection="0"/>
    <xf numFmtId="177" fontId="15" fillId="0" borderId="0" applyFont="0" applyFill="0" applyBorder="0" applyAlignment="0" applyProtection="0"/>
    <xf numFmtId="177"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40" fontId="37" fillId="0" borderId="0" applyFont="0" applyFill="0" applyBorder="0" applyAlignment="0" applyProtection="0"/>
    <xf numFmtId="178" fontId="38" fillId="0" borderId="0" applyFont="0" applyFill="0" applyBorder="0" applyAlignment="0" applyProtection="0"/>
    <xf numFmtId="38" fontId="37" fillId="0" borderId="0" applyFont="0" applyFill="0" applyBorder="0" applyAlignment="0" applyProtection="0"/>
    <xf numFmtId="41" fontId="39" fillId="0" borderId="0" applyFont="0" applyFill="0" applyBorder="0" applyAlignment="0" applyProtection="0"/>
    <xf numFmtId="9" fontId="40" fillId="0" borderId="0" applyFont="0" applyFill="0" applyBorder="0" applyAlignment="0" applyProtection="0"/>
    <xf numFmtId="165" fontId="41" fillId="0" borderId="0" applyFont="0" applyFill="0" applyBorder="0" applyAlignment="0" applyProtection="0"/>
    <xf numFmtId="0" fontId="42"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43" fillId="0" borderId="0"/>
    <xf numFmtId="0" fontId="15" fillId="0" borderId="0" applyNumberFormat="0" applyFill="0" applyBorder="0" applyAlignment="0" applyProtection="0"/>
    <xf numFmtId="0" fontId="44" fillId="0" borderId="0"/>
    <xf numFmtId="0" fontId="44" fillId="0" borderId="0"/>
    <xf numFmtId="0" fontId="45" fillId="0" borderId="0">
      <alignment vertical="top"/>
    </xf>
    <xf numFmtId="166" fontId="46" fillId="0" borderId="0" applyFont="0" applyFill="0" applyBorder="0" applyAlignment="0" applyProtection="0"/>
    <xf numFmtId="0" fontId="47" fillId="0" borderId="0" applyNumberFormat="0" applyFill="0" applyBorder="0" applyAlignment="0" applyProtection="0"/>
    <xf numFmtId="166" fontId="46" fillId="0" borderId="0" applyFont="0" applyFill="0" applyBorder="0" applyAlignment="0" applyProtection="0"/>
    <xf numFmtId="174" fontId="33" fillId="0" borderId="0" applyFont="0" applyFill="0" applyBorder="0" applyAlignment="0" applyProtection="0"/>
    <xf numFmtId="43" fontId="33" fillId="0" borderId="0" applyFont="0" applyFill="0" applyBorder="0" applyAlignment="0" applyProtection="0"/>
    <xf numFmtId="179" fontId="46" fillId="0" borderId="0" applyFont="0" applyFill="0" applyBorder="0" applyAlignment="0" applyProtection="0"/>
    <xf numFmtId="41" fontId="33" fillId="0" borderId="0" applyFont="0" applyFill="0" applyBorder="0" applyAlignment="0" applyProtection="0"/>
    <xf numFmtId="166" fontId="46" fillId="0" borderId="0" applyFont="0" applyFill="0" applyBorder="0" applyAlignment="0" applyProtection="0"/>
    <xf numFmtId="179" fontId="46" fillId="0" borderId="0" applyFont="0" applyFill="0" applyBorder="0" applyAlignment="0" applyProtection="0"/>
    <xf numFmtId="43" fontId="33" fillId="0" borderId="0" applyFont="0" applyFill="0" applyBorder="0" applyAlignment="0" applyProtection="0"/>
    <xf numFmtId="180" fontId="46"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180" fontId="46" fillId="0" borderId="0" applyFont="0" applyFill="0" applyBorder="0" applyAlignment="0" applyProtection="0"/>
    <xf numFmtId="179" fontId="46" fillId="0" borderId="0" applyFont="0" applyFill="0" applyBorder="0" applyAlignment="0" applyProtection="0"/>
    <xf numFmtId="41" fontId="33" fillId="0" borderId="0" applyFont="0" applyFill="0" applyBorder="0" applyAlignment="0" applyProtection="0"/>
    <xf numFmtId="174" fontId="33" fillId="0" borderId="0" applyFont="0" applyFill="0" applyBorder="0" applyAlignment="0" applyProtection="0"/>
    <xf numFmtId="166" fontId="46" fillId="0" borderId="0" applyFont="0" applyFill="0" applyBorder="0" applyAlignment="0" applyProtection="0"/>
    <xf numFmtId="41" fontId="33" fillId="0" borderId="0" applyFont="0" applyFill="0" applyBorder="0" applyAlignment="0" applyProtection="0"/>
    <xf numFmtId="180" fontId="46" fillId="0" borderId="0" applyFont="0" applyFill="0" applyBorder="0" applyAlignment="0" applyProtection="0"/>
    <xf numFmtId="179" fontId="46" fillId="0" borderId="0" applyFont="0" applyFill="0" applyBorder="0" applyAlignment="0" applyProtection="0"/>
    <xf numFmtId="174" fontId="33" fillId="0" borderId="0" applyFont="0" applyFill="0" applyBorder="0" applyAlignment="0" applyProtection="0"/>
    <xf numFmtId="43" fontId="33" fillId="0" borderId="0" applyFont="0" applyFill="0" applyBorder="0" applyAlignment="0" applyProtection="0"/>
    <xf numFmtId="0" fontId="47" fillId="0" borderId="0" applyNumberFormat="0" applyFill="0" applyBorder="0" applyAlignment="0" applyProtection="0"/>
    <xf numFmtId="181" fontId="15" fillId="0" borderId="0" applyFont="0" applyFill="0" applyBorder="0" applyAlignment="0" applyProtection="0"/>
    <xf numFmtId="182" fontId="15" fillId="0" borderId="0" applyFont="0" applyFill="0" applyBorder="0" applyAlignment="0" applyProtection="0"/>
    <xf numFmtId="0" fontId="15" fillId="0" borderId="0"/>
    <xf numFmtId="0" fontId="48" fillId="0" borderId="0"/>
    <xf numFmtId="0" fontId="49" fillId="16" borderId="0"/>
    <xf numFmtId="9" fontId="50" fillId="0" borderId="0" applyBorder="0" applyAlignment="0" applyProtection="0"/>
    <xf numFmtId="0" fontId="51" fillId="16" borderId="0"/>
    <xf numFmtId="0" fontId="20" fillId="0" borderId="0"/>
    <xf numFmtId="175" fontId="52" fillId="17" borderId="0" applyNumberFormat="0" applyBorder="0" applyAlignment="0" applyProtection="0"/>
    <xf numFmtId="0" fontId="13" fillId="4" borderId="0" applyNumberFormat="0" applyBorder="0" applyAlignment="0" applyProtection="0"/>
    <xf numFmtId="175" fontId="52" fillId="18" borderId="0" applyNumberFormat="0" applyBorder="0" applyAlignment="0" applyProtection="0"/>
    <xf numFmtId="0" fontId="13" fillId="6" borderId="0" applyNumberFormat="0" applyBorder="0" applyAlignment="0" applyProtection="0"/>
    <xf numFmtId="175" fontId="52" fillId="19" borderId="0" applyNumberFormat="0" applyBorder="0" applyAlignment="0" applyProtection="0"/>
    <xf numFmtId="0" fontId="13" fillId="8" borderId="0" applyNumberFormat="0" applyBorder="0" applyAlignment="0" applyProtection="0"/>
    <xf numFmtId="175" fontId="52" fillId="20" borderId="0" applyNumberFormat="0" applyBorder="0" applyAlignment="0" applyProtection="0"/>
    <xf numFmtId="0" fontId="13" fillId="10" borderId="0" applyNumberFormat="0" applyBorder="0" applyAlignment="0" applyProtection="0"/>
    <xf numFmtId="175" fontId="52" fillId="21" borderId="0" applyNumberFormat="0" applyBorder="0" applyAlignment="0" applyProtection="0"/>
    <xf numFmtId="0" fontId="13" fillId="12" borderId="0" applyNumberFormat="0" applyBorder="0" applyAlignment="0" applyProtection="0"/>
    <xf numFmtId="175" fontId="52" fillId="22" borderId="0" applyNumberFormat="0" applyBorder="0" applyAlignment="0" applyProtection="0"/>
    <xf numFmtId="0" fontId="13" fillId="14" borderId="0" applyNumberFormat="0" applyBorder="0" applyAlignment="0" applyProtection="0"/>
    <xf numFmtId="0" fontId="53" fillId="16" borderId="0"/>
    <xf numFmtId="0" fontId="54" fillId="0" borderId="0"/>
    <xf numFmtId="0" fontId="55" fillId="0" borderId="0">
      <alignment wrapText="1"/>
    </xf>
    <xf numFmtId="175" fontId="52" fillId="23" borderId="0" applyNumberFormat="0" applyBorder="0" applyAlignment="0" applyProtection="0"/>
    <xf numFmtId="0" fontId="13" fillId="5" borderId="0" applyNumberFormat="0" applyBorder="0" applyAlignment="0" applyProtection="0"/>
    <xf numFmtId="175" fontId="52" fillId="24" borderId="0" applyNumberFormat="0" applyBorder="0" applyAlignment="0" applyProtection="0"/>
    <xf numFmtId="0" fontId="13" fillId="7" borderId="0" applyNumberFormat="0" applyBorder="0" applyAlignment="0" applyProtection="0"/>
    <xf numFmtId="175" fontId="52" fillId="25" borderId="0" applyNumberFormat="0" applyBorder="0" applyAlignment="0" applyProtection="0"/>
    <xf numFmtId="0" fontId="13" fillId="9" borderId="0" applyNumberFormat="0" applyBorder="0" applyAlignment="0" applyProtection="0"/>
    <xf numFmtId="175" fontId="52" fillId="20" borderId="0" applyNumberFormat="0" applyBorder="0" applyAlignment="0" applyProtection="0"/>
    <xf numFmtId="0" fontId="13" fillId="11" borderId="0" applyNumberFormat="0" applyBorder="0" applyAlignment="0" applyProtection="0"/>
    <xf numFmtId="175" fontId="52" fillId="23" borderId="0" applyNumberFormat="0" applyBorder="0" applyAlignment="0" applyProtection="0"/>
    <xf numFmtId="0" fontId="13" fillId="13" borderId="0" applyNumberFormat="0" applyBorder="0" applyAlignment="0" applyProtection="0"/>
    <xf numFmtId="175" fontId="52" fillId="26" borderId="0" applyNumberFormat="0" applyBorder="0" applyAlignment="0" applyProtection="0"/>
    <xf numFmtId="0" fontId="13" fillId="15" borderId="0" applyNumberFormat="0" applyBorder="0" applyAlignment="0" applyProtection="0"/>
    <xf numFmtId="175" fontId="56" fillId="27" borderId="0" applyNumberFormat="0" applyBorder="0" applyAlignment="0" applyProtection="0"/>
    <xf numFmtId="175" fontId="56" fillId="24" borderId="0" applyNumberFormat="0" applyBorder="0" applyAlignment="0" applyProtection="0"/>
    <xf numFmtId="175" fontId="56" fillId="25" borderId="0" applyNumberFormat="0" applyBorder="0" applyAlignment="0" applyProtection="0"/>
    <xf numFmtId="175" fontId="56" fillId="28" borderId="0" applyNumberFormat="0" applyBorder="0" applyAlignment="0" applyProtection="0"/>
    <xf numFmtId="175" fontId="56" fillId="29" borderId="0" applyNumberFormat="0" applyBorder="0" applyAlignment="0" applyProtection="0"/>
    <xf numFmtId="175" fontId="56" fillId="30" borderId="0" applyNumberFormat="0" applyBorder="0" applyAlignment="0" applyProtection="0"/>
    <xf numFmtId="175" fontId="56" fillId="31" borderId="0" applyNumberFormat="0" applyBorder="0" applyAlignment="0" applyProtection="0"/>
    <xf numFmtId="175" fontId="56" fillId="32" borderId="0" applyNumberFormat="0" applyBorder="0" applyAlignment="0" applyProtection="0"/>
    <xf numFmtId="175" fontId="56" fillId="33" borderId="0" applyNumberFormat="0" applyBorder="0" applyAlignment="0" applyProtection="0"/>
    <xf numFmtId="175" fontId="56" fillId="28" borderId="0" applyNumberFormat="0" applyBorder="0" applyAlignment="0" applyProtection="0"/>
    <xf numFmtId="175" fontId="56" fillId="29" borderId="0" applyNumberFormat="0" applyBorder="0" applyAlignment="0" applyProtection="0"/>
    <xf numFmtId="175" fontId="56" fillId="34" borderId="0" applyNumberFormat="0" applyBorder="0" applyAlignment="0" applyProtection="0"/>
    <xf numFmtId="0" fontId="57" fillId="0" borderId="0" applyNumberFormat="0" applyAlignment="0"/>
    <xf numFmtId="183" fontId="15" fillId="0" borderId="0" applyFont="0" applyFill="0" applyBorder="0" applyAlignment="0" applyProtection="0"/>
    <xf numFmtId="0" fontId="58" fillId="0" borderId="0" applyFont="0" applyFill="0" applyBorder="0" applyAlignment="0" applyProtection="0"/>
    <xf numFmtId="184" fontId="59" fillId="0" borderId="0" applyFont="0" applyFill="0" applyBorder="0" applyAlignment="0" applyProtection="0"/>
    <xf numFmtId="185" fontId="15" fillId="0" borderId="0" applyFont="0" applyFill="0" applyBorder="0" applyAlignment="0" applyProtection="0"/>
    <xf numFmtId="0" fontId="58" fillId="0" borderId="0" applyFont="0" applyFill="0" applyBorder="0" applyAlignment="0" applyProtection="0"/>
    <xf numFmtId="185" fontId="15" fillId="0" borderId="0" applyFont="0" applyFill="0" applyBorder="0" applyAlignment="0" applyProtection="0"/>
    <xf numFmtId="0" fontId="60" fillId="0" borderId="0">
      <alignment horizontal="center" wrapText="1"/>
      <protection locked="0"/>
    </xf>
    <xf numFmtId="186" fontId="61" fillId="0" borderId="0" applyFont="0" applyFill="0" applyBorder="0" applyAlignment="0" applyProtection="0"/>
    <xf numFmtId="0" fontId="58" fillId="0" borderId="0" applyFont="0" applyFill="0" applyBorder="0" applyAlignment="0" applyProtection="0"/>
    <xf numFmtId="186" fontId="61" fillId="0" borderId="0" applyFont="0" applyFill="0" applyBorder="0" applyAlignment="0" applyProtection="0"/>
    <xf numFmtId="187" fontId="61" fillId="0" borderId="0" applyFont="0" applyFill="0" applyBorder="0" applyAlignment="0" applyProtection="0"/>
    <xf numFmtId="0" fontId="58" fillId="0" borderId="0" applyFont="0" applyFill="0" applyBorder="0" applyAlignment="0" applyProtection="0"/>
    <xf numFmtId="187" fontId="61" fillId="0" borderId="0" applyFont="0" applyFill="0" applyBorder="0" applyAlignment="0" applyProtection="0"/>
    <xf numFmtId="174" fontId="33" fillId="0" borderId="0" applyFont="0" applyFill="0" applyBorder="0" applyAlignment="0" applyProtection="0"/>
    <xf numFmtId="175" fontId="62" fillId="18" borderId="0" applyNumberFormat="0" applyBorder="0" applyAlignment="0" applyProtection="0"/>
    <xf numFmtId="0" fontId="58" fillId="0" borderId="0"/>
    <xf numFmtId="0" fontId="48" fillId="0" borderId="0"/>
    <xf numFmtId="0" fontId="58" fillId="0" borderId="0"/>
    <xf numFmtId="37" fontId="63" fillId="0" borderId="0"/>
    <xf numFmtId="178" fontId="15" fillId="0" borderId="0" applyFont="0" applyFill="0" applyBorder="0" applyAlignment="0" applyProtection="0"/>
    <xf numFmtId="188" fontId="15" fillId="0" borderId="0" applyFont="0" applyFill="0" applyBorder="0" applyAlignment="0" applyProtection="0"/>
    <xf numFmtId="176" fontId="35" fillId="0" borderId="0" applyFill="0"/>
    <xf numFmtId="189" fontId="35" fillId="0" borderId="0" applyNumberFormat="0" applyFill="0" applyBorder="0" applyAlignment="0">
      <alignment horizontal="center"/>
    </xf>
    <xf numFmtId="0" fontId="64" fillId="0" borderId="0" applyNumberFormat="0" applyFill="0">
      <alignment horizontal="center" vertical="center" wrapText="1"/>
    </xf>
    <xf numFmtId="176" fontId="35" fillId="0" borderId="9" applyFill="0" applyBorder="0"/>
    <xf numFmtId="167" fontId="35" fillId="0" borderId="0" applyAlignment="0"/>
    <xf numFmtId="0" fontId="64" fillId="0" borderId="0" applyFill="0" applyBorder="0">
      <alignment horizontal="center" vertical="center"/>
    </xf>
    <xf numFmtId="0" fontId="64" fillId="0" borderId="0" applyFill="0" applyBorder="0">
      <alignment horizontal="center" vertical="center"/>
    </xf>
    <xf numFmtId="176" fontId="35" fillId="0" borderId="8" applyFill="0" applyBorder="0"/>
    <xf numFmtId="0" fontId="35" fillId="0" borderId="0" applyNumberFormat="0" applyAlignment="0"/>
    <xf numFmtId="0" fontId="48" fillId="0" borderId="0" applyFill="0" applyBorder="0">
      <alignment horizontal="center" vertical="center" wrapText="1"/>
    </xf>
    <xf numFmtId="0" fontId="64" fillId="0" borderId="0" applyFill="0" applyBorder="0">
      <alignment horizontal="center" vertical="center" wrapText="1"/>
    </xf>
    <xf numFmtId="176" fontId="35" fillId="0" borderId="0" applyFill="0"/>
    <xf numFmtId="0" fontId="35" fillId="0" borderId="0" applyNumberFormat="0" applyAlignment="0">
      <alignment horizontal="center"/>
    </xf>
    <xf numFmtId="0" fontId="48" fillId="0" borderId="0" applyFill="0">
      <alignment horizontal="center" vertical="center" wrapText="1"/>
    </xf>
    <xf numFmtId="0" fontId="64" fillId="0" borderId="0" applyFill="0">
      <alignment horizontal="center" vertical="center" wrapText="1"/>
    </xf>
    <xf numFmtId="176" fontId="35" fillId="0" borderId="0" applyFill="0"/>
    <xf numFmtId="0" fontId="35" fillId="0" borderId="0" applyNumberFormat="0" applyAlignment="0">
      <alignment horizontal="center"/>
    </xf>
    <xf numFmtId="0" fontId="35" fillId="0" borderId="0" applyFill="0">
      <alignment vertical="center" wrapText="1"/>
    </xf>
    <xf numFmtId="0" fontId="64" fillId="0" borderId="0">
      <alignment horizontal="center" vertical="center" wrapText="1"/>
    </xf>
    <xf numFmtId="176" fontId="35" fillId="0" borderId="0" applyFill="0"/>
    <xf numFmtId="0" fontId="48" fillId="0" borderId="0" applyNumberFormat="0" applyAlignment="0">
      <alignment horizontal="center"/>
    </xf>
    <xf numFmtId="0" fontId="35" fillId="0" borderId="0" applyFill="0">
      <alignment horizontal="center" vertical="center" wrapText="1"/>
    </xf>
    <xf numFmtId="0" fontId="64" fillId="0" borderId="0" applyFill="0">
      <alignment horizontal="center" vertical="center" wrapText="1"/>
    </xf>
    <xf numFmtId="176" fontId="65" fillId="0" borderId="0" applyFill="0"/>
    <xf numFmtId="0" fontId="35" fillId="0" borderId="0" applyNumberFormat="0" applyAlignment="0">
      <alignment horizontal="center"/>
    </xf>
    <xf numFmtId="0" fontId="35" fillId="0" borderId="0" applyFill="0">
      <alignment horizontal="center" vertical="center" wrapText="1"/>
    </xf>
    <xf numFmtId="0" fontId="64" fillId="0" borderId="0" applyFill="0">
      <alignment horizontal="center" vertical="center" wrapText="1"/>
    </xf>
    <xf numFmtId="176" fontId="66" fillId="0" borderId="0" applyFill="0"/>
    <xf numFmtId="0" fontId="35" fillId="0" borderId="0" applyNumberFormat="0" applyAlignment="0">
      <alignment horizontal="center"/>
    </xf>
    <xf numFmtId="0" fontId="67" fillId="0" borderId="0">
      <alignment horizontal="center" wrapText="1"/>
    </xf>
    <xf numFmtId="0" fontId="64" fillId="0" borderId="0" applyFill="0">
      <alignment horizontal="center" vertical="center" wrapText="1"/>
    </xf>
    <xf numFmtId="190" fontId="15" fillId="0" borderId="0" applyFill="0" applyBorder="0" applyAlignment="0"/>
    <xf numFmtId="175" fontId="68" fillId="16" borderId="10" applyNumberFormat="0" applyAlignment="0" applyProtection="0"/>
    <xf numFmtId="0" fontId="69" fillId="0" borderId="0"/>
    <xf numFmtId="191" fontId="46" fillId="0" borderId="0" applyFont="0" applyFill="0" applyBorder="0" applyAlignment="0" applyProtection="0"/>
    <xf numFmtId="175" fontId="70" fillId="35" borderId="11" applyNumberFormat="0" applyAlignment="0" applyProtection="0"/>
    <xf numFmtId="1" fontId="71" fillId="0" borderId="6" applyBorder="0"/>
    <xf numFmtId="167"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13" fillId="0" borderId="0" applyFont="0" applyFill="0" applyBorder="0" applyAlignment="0" applyProtection="0"/>
    <xf numFmtId="169" fontId="45" fillId="0" borderId="0" applyFont="0" applyFill="0" applyBorder="0" applyAlignment="0" applyProtection="0"/>
    <xf numFmtId="43" fontId="15" fillId="0" borderId="0" applyFont="0" applyFill="0" applyBorder="0" applyAlignment="0" applyProtection="0"/>
    <xf numFmtId="169" fontId="13" fillId="0" borderId="0" applyFont="0" applyFill="0" applyBorder="0" applyAlignment="0" applyProtection="0"/>
    <xf numFmtId="169" fontId="45"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2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43" fontId="15"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43"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92" fontId="48" fillId="0" borderId="0"/>
    <xf numFmtId="192" fontId="48" fillId="0" borderId="0"/>
    <xf numFmtId="193" fontId="72" fillId="0" borderId="0"/>
    <xf numFmtId="3" fontId="15" fillId="0" borderId="0" applyFont="0" applyFill="0" applyBorder="0" applyAlignment="0" applyProtection="0"/>
    <xf numFmtId="3" fontId="15" fillId="0" borderId="0" applyFont="0" applyFill="0" applyBorder="0" applyAlignment="0" applyProtection="0"/>
    <xf numFmtId="0" fontId="73" fillId="0" borderId="0" applyNumberFormat="0" applyAlignment="0">
      <alignment horizontal="left"/>
    </xf>
    <xf numFmtId="0" fontId="74" fillId="0" borderId="0" applyNumberFormat="0" applyAlignment="0"/>
    <xf numFmtId="194" fontId="7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6" fontId="15" fillId="0" borderId="0"/>
    <xf numFmtId="0" fontId="15" fillId="0" borderId="0" applyFont="0" applyFill="0" applyBorder="0" applyAlignment="0" applyProtection="0"/>
    <xf numFmtId="0" fontId="15" fillId="0" borderId="0" applyFont="0" applyFill="0" applyBorder="0" applyAlignment="0" applyProtection="0"/>
    <xf numFmtId="197" fontId="15" fillId="0" borderId="0" applyFont="0" applyFill="0" applyBorder="0" applyAlignment="0" applyProtection="0"/>
    <xf numFmtId="198" fontId="15" fillId="0" borderId="0" applyFont="0" applyFill="0" applyBorder="0" applyAlignment="0" applyProtection="0"/>
    <xf numFmtId="199" fontId="15" fillId="0" borderId="0"/>
    <xf numFmtId="0" fontId="46" fillId="0" borderId="12">
      <alignment horizontal="left"/>
    </xf>
    <xf numFmtId="0" fontId="76" fillId="0" borderId="0" applyNumberFormat="0" applyAlignment="0">
      <alignment horizontal="left"/>
    </xf>
    <xf numFmtId="200" fontId="20" fillId="0" borderId="0" applyFont="0" applyFill="0" applyBorder="0" applyAlignment="0" applyProtection="0"/>
    <xf numFmtId="201" fontId="15" fillId="0" borderId="0" applyFont="0" applyFill="0" applyBorder="0" applyAlignment="0" applyProtection="0"/>
    <xf numFmtId="175" fontId="77" fillId="0" borderId="0" applyNumberForma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02" fontId="20" fillId="0" borderId="13" applyFont="0" applyFill="0" applyBorder="0" applyProtection="0"/>
    <xf numFmtId="175" fontId="78" fillId="19" borderId="0" applyNumberFormat="0" applyBorder="0" applyAlignment="0" applyProtection="0"/>
    <xf numFmtId="38" fontId="57" fillId="16" borderId="0" applyNumberFormat="0" applyBorder="0" applyAlignment="0" applyProtection="0"/>
    <xf numFmtId="0" fontId="79" fillId="0" borderId="0">
      <alignment horizontal="left"/>
    </xf>
    <xf numFmtId="0" fontId="80" fillId="0" borderId="14" applyNumberFormat="0" applyAlignment="0" applyProtection="0">
      <alignment horizontal="left" vertical="center"/>
    </xf>
    <xf numFmtId="0" fontId="80" fillId="0" borderId="15">
      <alignment horizontal="left" vertical="center"/>
    </xf>
    <xf numFmtId="14" fontId="34" fillId="21" borderId="16">
      <alignment horizontal="center" vertical="center" wrapText="1"/>
    </xf>
    <xf numFmtId="0" fontId="81" fillId="0" borderId="0" applyNumberFormat="0" applyFill="0" applyBorder="0" applyAlignment="0" applyProtection="0"/>
    <xf numFmtId="175" fontId="82" fillId="0" borderId="17" applyNumberFormat="0" applyFill="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175" fontId="83" fillId="0" borderId="18"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175" fontId="84" fillId="0" borderId="19" applyNumberFormat="0" applyFill="0" applyAlignment="0" applyProtection="0"/>
    <xf numFmtId="175" fontId="84" fillId="0" borderId="0" applyNumberFormat="0" applyFill="0" applyBorder="0" applyAlignment="0" applyProtection="0"/>
    <xf numFmtId="14" fontId="34" fillId="21" borderId="16">
      <alignment horizontal="center" vertical="center" wrapText="1"/>
    </xf>
    <xf numFmtId="203" fontId="85" fillId="0" borderId="0">
      <protection locked="0"/>
    </xf>
    <xf numFmtId="203" fontId="85" fillId="0" borderId="0">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10" fontId="57" fillId="36" borderId="1" applyNumberFormat="0" applyBorder="0" applyAlignment="0" applyProtection="0"/>
    <xf numFmtId="0" fontId="89" fillId="0" borderId="0"/>
    <xf numFmtId="0" fontId="89" fillId="0" borderId="0"/>
    <xf numFmtId="0" fontId="89" fillId="0" borderId="0"/>
    <xf numFmtId="0" fontId="89" fillId="0" borderId="0"/>
    <xf numFmtId="0" fontId="89" fillId="0" borderId="0"/>
    <xf numFmtId="175" fontId="90" fillId="22" borderId="10" applyNumberFormat="0" applyAlignment="0" applyProtection="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190" fontId="91" fillId="37" borderId="0"/>
    <xf numFmtId="0" fontId="60" fillId="0" borderId="0" applyNumberFormat="0" applyFont="0" applyBorder="0" applyAlignment="0"/>
    <xf numFmtId="175" fontId="92" fillId="0" borderId="20" applyNumberFormat="0" applyFill="0" applyAlignment="0" applyProtection="0"/>
    <xf numFmtId="190" fontId="91" fillId="38" borderId="0"/>
    <xf numFmtId="38" fontId="44" fillId="0" borderId="0" applyFont="0" applyFill="0" applyBorder="0" applyAlignment="0" applyProtection="0"/>
    <xf numFmtId="40" fontId="44"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0" fontId="93" fillId="0" borderId="16"/>
    <xf numFmtId="204" fontId="94" fillId="0" borderId="21"/>
    <xf numFmtId="174" fontId="15" fillId="0" borderId="0" applyFont="0" applyFill="0" applyBorder="0" applyAlignment="0" applyProtection="0"/>
    <xf numFmtId="205" fontId="15" fillId="0" borderId="0" applyFont="0" applyFill="0" applyBorder="0" applyAlignment="0" applyProtection="0"/>
    <xf numFmtId="206" fontId="44" fillId="0" borderId="0" applyFont="0" applyFill="0" applyBorder="0" applyAlignment="0" applyProtection="0"/>
    <xf numFmtId="207" fontId="44" fillId="0" borderId="0" applyFont="0" applyFill="0" applyBorder="0" applyAlignment="0" applyProtection="0"/>
    <xf numFmtId="208" fontId="46" fillId="0" borderId="0" applyFont="0" applyFill="0" applyBorder="0" applyAlignment="0" applyProtection="0"/>
    <xf numFmtId="209" fontId="46" fillId="0" borderId="0" applyFont="0" applyFill="0" applyBorder="0" applyAlignment="0" applyProtection="0"/>
    <xf numFmtId="0" fontId="95" fillId="0" borderId="0" applyNumberFormat="0" applyFont="0" applyFill="0" applyAlignment="0"/>
    <xf numFmtId="175" fontId="96" fillId="39" borderId="0" applyNumberFormat="0" applyBorder="0" applyAlignment="0" applyProtection="0"/>
    <xf numFmtId="0" fontId="75" fillId="0" borderId="1"/>
    <xf numFmtId="0" fontId="75" fillId="0" borderId="1"/>
    <xf numFmtId="0" fontId="48" fillId="0" borderId="0"/>
    <xf numFmtId="0" fontId="48" fillId="0" borderId="0"/>
    <xf numFmtId="0" fontId="75" fillId="0" borderId="1"/>
    <xf numFmtId="37" fontId="97" fillId="0" borderId="0"/>
    <xf numFmtId="0" fontId="98" fillId="0" borderId="1" applyNumberFormat="0" applyFont="0" applyFill="0" applyBorder="0" applyAlignment="0">
      <alignment horizontal="center"/>
    </xf>
    <xf numFmtId="210" fontId="9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21" fillId="0" borderId="0"/>
    <xf numFmtId="0" fontId="21" fillId="0" borderId="0"/>
    <xf numFmtId="0" fontId="21" fillId="0" borderId="0"/>
    <xf numFmtId="0" fontId="13" fillId="0" borderId="0"/>
    <xf numFmtId="0" fontId="21"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3"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3"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3" fillId="0" borderId="0"/>
    <xf numFmtId="0" fontId="100" fillId="0" borderId="0">
      <alignment vertical="top"/>
    </xf>
    <xf numFmtId="0" fontId="13" fillId="0" borderId="0"/>
    <xf numFmtId="0" fontId="13" fillId="0" borderId="0"/>
    <xf numFmtId="0" fontId="13" fillId="0" borderId="0"/>
    <xf numFmtId="0" fontId="13" fillId="0" borderId="0"/>
    <xf numFmtId="0" fontId="13" fillId="0" borderId="0"/>
    <xf numFmtId="175" fontId="15" fillId="0" borderId="0" applyNumberFormat="0" applyFill="0" applyBorder="0" applyAlignment="0" applyProtection="0"/>
    <xf numFmtId="0" fontId="13" fillId="0" borderId="0"/>
    <xf numFmtId="0" fontId="13" fillId="0" borderId="0"/>
    <xf numFmtId="175" fontId="15" fillId="0" borderId="0" applyNumberFormat="0" applyFill="0" applyBorder="0" applyAlignment="0" applyProtection="0"/>
    <xf numFmtId="0" fontId="13" fillId="0" borderId="0"/>
    <xf numFmtId="175" fontId="15" fillId="0" borderId="0" applyNumberFormat="0" applyFill="0" applyBorder="0" applyAlignment="0" applyProtection="0"/>
    <xf numFmtId="0" fontId="13" fillId="0" borderId="0"/>
    <xf numFmtId="175" fontId="15" fillId="0" borderId="0" applyNumberFormat="0" applyFill="0" applyBorder="0" applyAlignment="0" applyProtection="0"/>
    <xf numFmtId="0" fontId="15" fillId="0" borderId="0"/>
    <xf numFmtId="0" fontId="45" fillId="0" borderId="0"/>
    <xf numFmtId="0" fontId="13" fillId="0" borderId="0"/>
    <xf numFmtId="0" fontId="4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3"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3" fillId="0" borderId="0"/>
    <xf numFmtId="175" fontId="13" fillId="0" borderId="0"/>
    <xf numFmtId="0" fontId="13" fillId="0" borderId="0"/>
    <xf numFmtId="175" fontId="13"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3" fillId="0" borderId="0"/>
    <xf numFmtId="175" fontId="13" fillId="0" borderId="0"/>
    <xf numFmtId="0" fontId="15"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3"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5"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5" fillId="0" borderId="0"/>
    <xf numFmtId="0" fontId="13" fillId="0" borderId="0"/>
    <xf numFmtId="175" fontId="13"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5" fillId="0" borderId="0"/>
    <xf numFmtId="0" fontId="13" fillId="0" borderId="0"/>
    <xf numFmtId="175" fontId="13" fillId="0" borderId="0"/>
    <xf numFmtId="0" fontId="15"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0" fillId="0" borderId="0"/>
    <xf numFmtId="0" fontId="20" fillId="0" borderId="0"/>
    <xf numFmtId="40" fontId="60" fillId="0" borderId="0">
      <alignment horizontal="right"/>
    </xf>
    <xf numFmtId="40" fontId="101" fillId="0" borderId="0">
      <alignment horizontal="center" wrapText="1"/>
    </xf>
    <xf numFmtId="175" fontId="45" fillId="36" borderId="22" applyNumberFormat="0" applyFont="0" applyAlignment="0" applyProtection="0"/>
    <xf numFmtId="0" fontId="13" fillId="3" borderId="7" applyNumberFormat="0" applyFont="0" applyAlignment="0" applyProtection="0"/>
    <xf numFmtId="0" fontId="13" fillId="3" borderId="7" applyNumberFormat="0" applyFont="0" applyAlignment="0" applyProtection="0"/>
    <xf numFmtId="176" fontId="60" fillId="0" borderId="0" applyBorder="0" applyAlignment="0"/>
    <xf numFmtId="0" fontId="102" fillId="0" borderId="0"/>
    <xf numFmtId="211" fontId="46" fillId="0" borderId="0" applyFont="0" applyFill="0" applyBorder="0" applyAlignment="0" applyProtection="0"/>
    <xf numFmtId="212" fontId="46" fillId="0" borderId="0" applyFont="0" applyFill="0" applyBorder="0" applyAlignment="0" applyProtection="0"/>
    <xf numFmtId="0" fontId="15" fillId="0" borderId="0" applyFont="0" applyFill="0" applyBorder="0" applyAlignment="0" applyProtection="0"/>
    <xf numFmtId="0" fontId="48" fillId="0" borderId="0"/>
    <xf numFmtId="175" fontId="103" fillId="16" borderId="23" applyNumberFormat="0" applyAlignment="0" applyProtection="0"/>
    <xf numFmtId="14" fontId="60" fillId="0" borderId="0">
      <alignment horizontal="center" wrapText="1"/>
      <protection locked="0"/>
    </xf>
    <xf numFmtId="213"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5" fillId="0" borderId="0" quotePrefix="1" applyFont="0" applyFill="0" applyBorder="0" applyAlignment="0">
      <protection locked="0"/>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45" fillId="0" borderId="0" applyFont="0" applyFill="0" applyBorder="0" applyAlignment="0" applyProtection="0"/>
    <xf numFmtId="9" fontId="13" fillId="0" borderId="0" applyFont="0" applyFill="0" applyBorder="0" applyAlignment="0" applyProtection="0"/>
    <xf numFmtId="9" fontId="45" fillId="0" borderId="0" applyFont="0" applyFill="0" applyBorder="0" applyAlignment="0" applyProtection="0"/>
    <xf numFmtId="9" fontId="13" fillId="0" borderId="0" applyFont="0" applyFill="0" applyBorder="0" applyAlignment="0" applyProtection="0"/>
    <xf numFmtId="9" fontId="2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4" fillId="0" borderId="24" applyNumberFormat="0" applyBorder="0"/>
    <xf numFmtId="164" fontId="104" fillId="0" borderId="0"/>
    <xf numFmtId="0" fontId="44" fillId="0" borderId="0" applyNumberFormat="0" applyFont="0" applyFill="0" applyBorder="0" applyAlignment="0" applyProtection="0">
      <alignment horizontal="left"/>
    </xf>
    <xf numFmtId="38" fontId="35" fillId="16" borderId="25" applyFill="0">
      <alignment horizontal="right"/>
    </xf>
    <xf numFmtId="0" fontId="35" fillId="0" borderId="25" applyNumberFormat="0" applyFill="0" applyAlignment="0">
      <alignment horizontal="left" indent="7"/>
    </xf>
    <xf numFmtId="0" fontId="105" fillId="0" borderId="25" applyFill="0">
      <alignment horizontal="left" indent="8"/>
    </xf>
    <xf numFmtId="176" fontId="64" fillId="26" borderId="0" applyFill="0">
      <alignment horizontal="right"/>
    </xf>
    <xf numFmtId="0" fontId="64" fillId="40" borderId="0" applyNumberFormat="0">
      <alignment horizontal="right"/>
    </xf>
    <xf numFmtId="0" fontId="106" fillId="26" borderId="15" applyFill="0"/>
    <xf numFmtId="0" fontId="48" fillId="41" borderId="15" applyFill="0" applyBorder="0"/>
    <xf numFmtId="176" fontId="48" fillId="36" borderId="26" applyFill="0"/>
    <xf numFmtId="0" fontId="35" fillId="0" borderId="27" applyNumberFormat="0" applyAlignment="0"/>
    <xf numFmtId="0" fontId="106" fillId="0" borderId="0" applyFill="0">
      <alignment horizontal="left" indent="1"/>
    </xf>
    <xf numFmtId="0" fontId="107" fillId="36" borderId="0" applyFill="0">
      <alignment horizontal="left" indent="1"/>
    </xf>
    <xf numFmtId="176" fontId="35" fillId="22" borderId="26" applyFill="0"/>
    <xf numFmtId="0" fontId="35" fillId="0" borderId="26" applyNumberFormat="0" applyAlignment="0"/>
    <xf numFmtId="0" fontId="106" fillId="0" borderId="0" applyFill="0">
      <alignment horizontal="left" indent="2"/>
    </xf>
    <xf numFmtId="0" fontId="108" fillId="22" borderId="0" applyFill="0">
      <alignment horizontal="left" indent="2"/>
    </xf>
    <xf numFmtId="176" fontId="35" fillId="0" borderId="26" applyFill="0"/>
    <xf numFmtId="0" fontId="60" fillId="0" borderId="26" applyNumberFormat="0" applyAlignment="0"/>
    <xf numFmtId="0" fontId="109" fillId="0" borderId="0">
      <alignment horizontal="left" indent="3"/>
    </xf>
    <xf numFmtId="0" fontId="110" fillId="0" borderId="0" applyFill="0">
      <alignment horizontal="left" indent="3"/>
    </xf>
    <xf numFmtId="38" fontId="35" fillId="0" borderId="0" applyFill="0"/>
    <xf numFmtId="0" fontId="15" fillId="0" borderId="26" applyNumberFormat="0" applyFont="0" applyAlignment="0"/>
    <xf numFmtId="0" fontId="109" fillId="0" borderId="0">
      <alignment horizontal="left" indent="4"/>
    </xf>
    <xf numFmtId="0" fontId="35" fillId="0" borderId="0" applyFill="0" applyProtection="0">
      <alignment horizontal="left" indent="4"/>
    </xf>
    <xf numFmtId="38" fontId="35" fillId="0" borderId="0" applyFill="0"/>
    <xf numFmtId="0" fontId="35" fillId="0" borderId="0" applyNumberFormat="0" applyAlignment="0"/>
    <xf numFmtId="0" fontId="109" fillId="0" borderId="0">
      <alignment horizontal="left" indent="5"/>
    </xf>
    <xf numFmtId="0" fontId="35" fillId="0" borderId="0" applyFill="0">
      <alignment horizontal="left" indent="5"/>
    </xf>
    <xf numFmtId="176" fontId="35" fillId="0" borderId="0" applyFill="0"/>
    <xf numFmtId="0" fontId="48" fillId="0" borderId="0" applyNumberFormat="0" applyFill="0" applyAlignment="0"/>
    <xf numFmtId="0" fontId="111" fillId="0" borderId="0" applyFill="0">
      <alignment horizontal="left" indent="6"/>
    </xf>
    <xf numFmtId="0" fontId="35" fillId="0" borderId="0" applyFill="0">
      <alignment horizontal="left" indent="6"/>
    </xf>
    <xf numFmtId="214" fontId="15" fillId="0" borderId="0" applyNumberFormat="0" applyFill="0" applyBorder="0" applyAlignment="0" applyProtection="0">
      <alignment horizontal="left"/>
    </xf>
    <xf numFmtId="215" fontId="112" fillId="0" borderId="0" applyFont="0" applyFill="0" applyBorder="0" applyAlignment="0" applyProtection="0"/>
    <xf numFmtId="0" fontId="44" fillId="0" borderId="0" applyFont="0" applyFill="0" applyBorder="0" applyAlignment="0" applyProtection="0"/>
    <xf numFmtId="0" fontId="15" fillId="0" borderId="0"/>
    <xf numFmtId="216" fontId="75" fillId="0" borderId="0" applyFont="0" applyFill="0" applyBorder="0" applyAlignment="0" applyProtection="0"/>
    <xf numFmtId="180" fontId="46" fillId="0" borderId="0" applyFont="0" applyFill="0" applyBorder="0" applyAlignment="0" applyProtection="0"/>
    <xf numFmtId="166" fontId="46" fillId="0" borderId="0" applyFont="0" applyFill="0" applyBorder="0" applyAlignment="0" applyProtection="0"/>
    <xf numFmtId="0" fontId="93" fillId="0" borderId="0"/>
    <xf numFmtId="40" fontId="113" fillId="0" borderId="0" applyBorder="0">
      <alignment horizontal="right"/>
    </xf>
    <xf numFmtId="3" fontId="54" fillId="0" borderId="0" applyFill="0" applyBorder="0" applyAlignment="0" applyProtection="0">
      <alignment horizontal="right"/>
    </xf>
    <xf numFmtId="217" fontId="75" fillId="0" borderId="3">
      <alignment horizontal="right" vertical="center"/>
    </xf>
    <xf numFmtId="217" fontId="75" fillId="0" borderId="3">
      <alignment horizontal="right" vertical="center"/>
    </xf>
    <xf numFmtId="217" fontId="75" fillId="0" borderId="3">
      <alignment horizontal="right" vertical="center"/>
    </xf>
    <xf numFmtId="218" fontId="75" fillId="0" borderId="3">
      <alignment horizontal="center"/>
    </xf>
    <xf numFmtId="0" fontId="114" fillId="0" borderId="0">
      <alignment vertical="center" wrapText="1"/>
      <protection locked="0"/>
    </xf>
    <xf numFmtId="4" fontId="115" fillId="0" borderId="0"/>
    <xf numFmtId="3" fontId="116" fillId="0" borderId="28" applyNumberFormat="0" applyBorder="0" applyAlignment="0"/>
    <xf numFmtId="0" fontId="117" fillId="0" borderId="0" applyFont="0">
      <alignment horizontal="centerContinuous"/>
    </xf>
    <xf numFmtId="0" fontId="118" fillId="0" borderId="0" applyFill="0" applyBorder="0" applyProtection="0">
      <alignment horizontal="left" vertical="top"/>
    </xf>
    <xf numFmtId="175" fontId="119" fillId="0" borderId="0" applyNumberFormat="0" applyFill="0" applyBorder="0" applyAlignment="0" applyProtection="0"/>
    <xf numFmtId="0" fontId="15" fillId="0" borderId="9" applyNumberFormat="0" applyFont="0" applyFill="0" applyAlignment="0" applyProtection="0"/>
    <xf numFmtId="175" fontId="120" fillId="0" borderId="29" applyNumberFormat="0" applyFill="0" applyAlignment="0" applyProtection="0"/>
    <xf numFmtId="0" fontId="15" fillId="0" borderId="9" applyNumberFormat="0" applyFont="0" applyFill="0" applyAlignment="0" applyProtection="0"/>
    <xf numFmtId="0" fontId="15" fillId="0" borderId="9" applyNumberFormat="0" applyFont="0" applyFill="0" applyAlignment="0" applyProtection="0"/>
    <xf numFmtId="208" fontId="75" fillId="0" borderId="0"/>
    <xf numFmtId="219" fontId="75" fillId="0" borderId="1"/>
    <xf numFmtId="0" fontId="121" fillId="42" borderId="1">
      <alignment horizontal="left" vertical="center"/>
    </xf>
    <xf numFmtId="164" fontId="122" fillId="0" borderId="5">
      <alignment horizontal="left" vertical="top"/>
    </xf>
    <xf numFmtId="164" fontId="47" fillId="0" borderId="30">
      <alignment horizontal="left" vertical="top"/>
    </xf>
    <xf numFmtId="164" fontId="47" fillId="0" borderId="30">
      <alignment horizontal="left" vertical="top"/>
    </xf>
    <xf numFmtId="0" fontId="123" fillId="0" borderId="30">
      <alignment horizontal="left" vertical="center"/>
    </xf>
    <xf numFmtId="220" fontId="15" fillId="0" borderId="0" applyFont="0" applyFill="0" applyBorder="0" applyAlignment="0" applyProtection="0"/>
    <xf numFmtId="221" fontId="15" fillId="0" borderId="0" applyFont="0" applyFill="0" applyBorder="0" applyAlignment="0" applyProtection="0"/>
    <xf numFmtId="175" fontId="124" fillId="0" borderId="0" applyNumberFormat="0" applyFill="0" applyBorder="0" applyAlignment="0" applyProtection="0"/>
    <xf numFmtId="0" fontId="125" fillId="0" borderId="0">
      <alignment vertical="center"/>
    </xf>
    <xf numFmtId="166" fontId="126" fillId="0" borderId="0" applyFont="0" applyFill="0" applyBorder="0" applyAlignment="0" applyProtection="0"/>
    <xf numFmtId="168" fontId="126" fillId="0" borderId="0" applyFont="0" applyFill="0" applyBorder="0" applyAlignment="0" applyProtection="0"/>
    <xf numFmtId="0" fontId="126" fillId="0" borderId="0"/>
    <xf numFmtId="0" fontId="127" fillId="0" borderId="0" applyFont="0" applyFill="0" applyBorder="0" applyAlignment="0" applyProtection="0"/>
    <xf numFmtId="0" fontId="127" fillId="0" borderId="0" applyFont="0" applyFill="0" applyBorder="0" applyAlignment="0" applyProtection="0"/>
    <xf numFmtId="0" fontId="54" fillId="0" borderId="0">
      <alignment vertical="center"/>
    </xf>
    <xf numFmtId="40" fontId="128" fillId="0" borderId="0" applyFont="0" applyFill="0" applyBorder="0" applyAlignment="0" applyProtection="0"/>
    <xf numFmtId="38" fontId="128" fillId="0" borderId="0" applyFont="0" applyFill="0" applyBorder="0" applyAlignment="0" applyProtection="0"/>
    <xf numFmtId="0" fontId="128" fillId="0" borderId="0" applyFont="0" applyFill="0" applyBorder="0" applyAlignment="0" applyProtection="0"/>
    <xf numFmtId="0" fontId="128" fillId="0" borderId="0" applyFont="0" applyFill="0" applyBorder="0" applyAlignment="0" applyProtection="0"/>
    <xf numFmtId="9" fontId="129" fillId="0" borderId="0" applyBorder="0" applyAlignment="0" applyProtection="0"/>
    <xf numFmtId="0" fontId="130" fillId="0" borderId="0"/>
    <xf numFmtId="222" fontId="131" fillId="0" borderId="0" applyFont="0" applyFill="0" applyBorder="0" applyAlignment="0" applyProtection="0"/>
    <xf numFmtId="223" fontId="15" fillId="0" borderId="0" applyFont="0" applyFill="0" applyBorder="0" applyAlignment="0" applyProtection="0"/>
    <xf numFmtId="0" fontId="132" fillId="0" borderId="0" applyFont="0" applyFill="0" applyBorder="0" applyAlignment="0" applyProtection="0"/>
    <xf numFmtId="0" fontId="132" fillId="0" borderId="0" applyFont="0" applyFill="0" applyBorder="0" applyAlignment="0" applyProtection="0"/>
    <xf numFmtId="166" fontId="15" fillId="0" borderId="0" applyFont="0" applyFill="0" applyBorder="0" applyAlignment="0" applyProtection="0"/>
    <xf numFmtId="168" fontId="15" fillId="0" borderId="0" applyFont="0" applyFill="0" applyBorder="0" applyAlignment="0" applyProtection="0"/>
    <xf numFmtId="0" fontId="133" fillId="0" borderId="0"/>
    <xf numFmtId="0" fontId="95" fillId="0" borderId="0"/>
    <xf numFmtId="188" fontId="134" fillId="0" borderId="0" applyFont="0" applyFill="0" applyBorder="0" applyAlignment="0" applyProtection="0"/>
    <xf numFmtId="41" fontId="39" fillId="0" borderId="0" applyFont="0" applyFill="0" applyBorder="0" applyAlignment="0" applyProtection="0"/>
    <xf numFmtId="43" fontId="39" fillId="0" borderId="0" applyFont="0" applyFill="0" applyBorder="0" applyAlignment="0" applyProtection="0"/>
    <xf numFmtId="0" fontId="134" fillId="0" borderId="0"/>
    <xf numFmtId="187" fontId="15" fillId="0" borderId="0" applyFont="0" applyFill="0" applyBorder="0" applyAlignment="0" applyProtection="0"/>
    <xf numFmtId="186" fontId="15" fillId="0" borderId="0" applyFont="0" applyFill="0" applyBorder="0" applyAlignment="0" applyProtection="0"/>
    <xf numFmtId="0" fontId="135" fillId="0" borderId="0"/>
    <xf numFmtId="174" fontId="39" fillId="0" borderId="0" applyFont="0" applyFill="0" applyBorder="0" applyAlignment="0" applyProtection="0"/>
    <xf numFmtId="206" fontId="41" fillId="0" borderId="0" applyFont="0" applyFill="0" applyBorder="0" applyAlignment="0" applyProtection="0"/>
    <xf numFmtId="205" fontId="39" fillId="0" borderId="0" applyFont="0" applyFill="0" applyBorder="0" applyAlignment="0" applyProtection="0"/>
    <xf numFmtId="168" fontId="15" fillId="0" borderId="0" applyFont="0" applyFill="0" applyBorder="0" applyAlignment="0" applyProtection="0"/>
    <xf numFmtId="166" fontId="15" fillId="0" borderId="0" applyFont="0" applyFill="0" applyBorder="0" applyAlignment="0" applyProtection="0"/>
    <xf numFmtId="0" fontId="136" fillId="0" borderId="0" applyNumberFormat="0" applyFill="0" applyBorder="0" applyAlignment="0" applyProtection="0"/>
    <xf numFmtId="0" fontId="137" fillId="0" borderId="31" applyNumberFormat="0" applyFill="0" applyAlignment="0" applyProtection="0"/>
    <xf numFmtId="0" fontId="138" fillId="0" borderId="32" applyNumberFormat="0" applyFill="0" applyAlignment="0" applyProtection="0"/>
    <xf numFmtId="0" fontId="139" fillId="0" borderId="33" applyNumberFormat="0" applyFill="0" applyAlignment="0" applyProtection="0"/>
    <xf numFmtId="0" fontId="139" fillId="0" borderId="0" applyNumberFormat="0" applyFill="0" applyBorder="0" applyAlignment="0" applyProtection="0"/>
    <xf numFmtId="0" fontId="140" fillId="43" borderId="0" applyNumberFormat="0" applyBorder="0" applyAlignment="0" applyProtection="0"/>
    <xf numFmtId="0" fontId="141" fillId="44" borderId="0" applyNumberFormat="0" applyBorder="0" applyAlignment="0" applyProtection="0"/>
    <xf numFmtId="0" fontId="142" fillId="45" borderId="0" applyNumberFormat="0" applyBorder="0" applyAlignment="0" applyProtection="0"/>
    <xf numFmtId="0" fontId="143" fillId="46" borderId="34" applyNumberFormat="0" applyAlignment="0" applyProtection="0"/>
    <xf numFmtId="0" fontId="144" fillId="47" borderId="35" applyNumberFormat="0" applyAlignment="0" applyProtection="0"/>
    <xf numFmtId="0" fontId="145" fillId="47" borderId="34" applyNumberFormat="0" applyAlignment="0" applyProtection="0"/>
    <xf numFmtId="0" fontId="146" fillId="0" borderId="36" applyNumberFormat="0" applyFill="0" applyAlignment="0" applyProtection="0"/>
    <xf numFmtId="0" fontId="147" fillId="48" borderId="37" applyNumberFormat="0" applyAlignment="0" applyProtection="0"/>
    <xf numFmtId="0" fontId="32" fillId="0" borderId="0" applyNumberFormat="0" applyFill="0" applyBorder="0" applyAlignment="0" applyProtection="0"/>
    <xf numFmtId="0" fontId="148" fillId="0" borderId="0" applyNumberFormat="0" applyFill="0" applyBorder="0" applyAlignment="0" applyProtection="0"/>
    <xf numFmtId="0" fontId="27" fillId="0" borderId="38" applyNumberFormat="0" applyFill="0" applyAlignment="0" applyProtection="0"/>
    <xf numFmtId="0" fontId="149" fillId="49"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49" fillId="50" borderId="0" applyNumberFormat="0" applyBorder="0" applyAlignment="0" applyProtection="0"/>
    <xf numFmtId="0" fontId="149" fillId="51"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49" fillId="52" borderId="0" applyNumberFormat="0" applyBorder="0" applyAlignment="0" applyProtection="0"/>
    <xf numFmtId="0" fontId="149" fillId="53"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49" fillId="54" borderId="0" applyNumberFormat="0" applyBorder="0" applyAlignment="0" applyProtection="0"/>
    <xf numFmtId="0" fontId="149" fillId="55"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49" fillId="56" borderId="0" applyNumberFormat="0" applyBorder="0" applyAlignment="0" applyProtection="0"/>
    <xf numFmtId="0" fontId="149" fillId="57"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49" fillId="58" borderId="0" applyNumberFormat="0" applyBorder="0" applyAlignment="0" applyProtection="0"/>
    <xf numFmtId="0" fontId="149" fillId="5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49" fillId="60" borderId="0" applyNumberFormat="0" applyBorder="0" applyAlignment="0" applyProtection="0"/>
    <xf numFmtId="0" fontId="100" fillId="0" borderId="0">
      <alignment vertical="top"/>
    </xf>
    <xf numFmtId="0" fontId="12" fillId="3" borderId="7" applyNumberFormat="0" applyFont="0" applyAlignment="0" applyProtection="0"/>
    <xf numFmtId="0" fontId="11" fillId="0" borderId="0"/>
    <xf numFmtId="169" fontId="11" fillId="0" borderId="0" applyFont="0" applyFill="0" applyBorder="0" applyAlignment="0" applyProtection="0"/>
    <xf numFmtId="0" fontId="100" fillId="0" borderId="0">
      <alignment vertical="top"/>
    </xf>
    <xf numFmtId="0" fontId="11" fillId="4"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5" borderId="0" applyNumberFormat="0" applyBorder="0" applyAlignment="0" applyProtection="0"/>
    <xf numFmtId="0" fontId="11" fillId="3" borderId="7" applyNumberFormat="0" applyFont="0" applyAlignment="0" applyProtection="0"/>
    <xf numFmtId="0" fontId="100" fillId="0" borderId="0">
      <alignment vertical="top"/>
    </xf>
    <xf numFmtId="0" fontId="100"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100" fillId="0" borderId="0">
      <alignment vertical="top"/>
    </xf>
    <xf numFmtId="0" fontId="100"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00"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0" fillId="0" borderId="0">
      <alignment vertical="top"/>
    </xf>
    <xf numFmtId="0" fontId="100"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0" fillId="0" borderId="0">
      <alignment vertical="top"/>
    </xf>
    <xf numFmtId="0" fontId="100"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5" fillId="0" borderId="0"/>
    <xf numFmtId="0" fontId="150" fillId="0" borderId="0" applyNumberFormat="0" applyFill="0" applyBorder="0" applyAlignment="0" applyProtection="0"/>
    <xf numFmtId="0" fontId="159"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160" fillId="0" borderId="0" applyNumberFormat="0" applyFill="0" applyBorder="0" applyAlignment="0" applyProtection="0"/>
    <xf numFmtId="0" fontId="159" fillId="0" borderId="0">
      <alignment vertical="top"/>
    </xf>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cellStyleXfs>
  <cellXfs count="582">
    <xf numFmtId="0" fontId="0" fillId="0" borderId="0" xfId="0"/>
    <xf numFmtId="0" fontId="19" fillId="2" borderId="0" xfId="0" applyFont="1" applyFill="1"/>
    <xf numFmtId="10" fontId="19" fillId="2" borderId="1" xfId="30" applyNumberFormat="1" applyFont="1" applyFill="1" applyBorder="1" applyAlignment="1" applyProtection="1">
      <alignment horizontal="left" vertical="center" wrapText="1"/>
    </xf>
    <xf numFmtId="49" fontId="19" fillId="2" borderId="1" xfId="30" applyNumberFormat="1" applyFont="1" applyFill="1" applyBorder="1" applyAlignment="1" applyProtection="1">
      <alignment horizontal="center" vertical="center" wrapText="1"/>
    </xf>
    <xf numFmtId="49" fontId="19" fillId="2" borderId="1" xfId="30" applyNumberFormat="1" applyFont="1" applyFill="1" applyBorder="1" applyAlignment="1" applyProtection="1">
      <alignment horizontal="left" vertical="center" wrapText="1"/>
    </xf>
    <xf numFmtId="14" fontId="18" fillId="2" borderId="1" xfId="30" applyNumberFormat="1" applyFont="1" applyFill="1" applyBorder="1" applyAlignment="1" applyProtection="1">
      <alignment horizontal="left" vertical="center" wrapText="1"/>
    </xf>
    <xf numFmtId="10" fontId="18" fillId="2" borderId="1" xfId="30" applyNumberFormat="1" applyFont="1" applyFill="1" applyBorder="1" applyAlignment="1" applyProtection="1">
      <alignment horizontal="left" vertical="center" wrapText="1"/>
    </xf>
    <xf numFmtId="0" fontId="23" fillId="2" borderId="0" xfId="0" applyFont="1" applyFill="1" applyAlignment="1">
      <alignment vertical="center"/>
    </xf>
    <xf numFmtId="0" fontId="23" fillId="2" borderId="0" xfId="0" applyFont="1" applyFill="1" applyAlignment="1">
      <alignment horizontal="center" vertical="center"/>
    </xf>
    <xf numFmtId="0" fontId="25" fillId="2" borderId="0" xfId="0" applyFont="1" applyFill="1" applyAlignment="1">
      <alignment vertical="center"/>
    </xf>
    <xf numFmtId="49" fontId="19" fillId="2" borderId="1" xfId="49" applyNumberFormat="1" applyFont="1" applyFill="1" applyBorder="1" applyAlignment="1" applyProtection="1">
      <alignment horizontal="center" vertical="center" wrapText="1"/>
    </xf>
    <xf numFmtId="49" fontId="19" fillId="2" borderId="1" xfId="49" applyNumberFormat="1" applyFont="1" applyFill="1" applyBorder="1" applyAlignment="1" applyProtection="1">
      <alignment horizontal="left" vertical="center" wrapText="1"/>
    </xf>
    <xf numFmtId="0" fontId="18" fillId="2" borderId="0" xfId="43" applyFont="1" applyFill="1" applyBorder="1" applyAlignment="1">
      <alignment vertical="center"/>
    </xf>
    <xf numFmtId="15" fontId="19" fillId="2" borderId="0" xfId="48" applyNumberFormat="1" applyFont="1" applyFill="1" applyAlignment="1">
      <alignment horizontal="left" vertical="center" wrapText="1"/>
    </xf>
    <xf numFmtId="49" fontId="19" fillId="2" borderId="1" xfId="19" applyNumberFormat="1" applyFont="1" applyFill="1" applyBorder="1" applyAlignment="1" applyProtection="1">
      <alignment horizontal="left" vertical="center" wrapText="1"/>
    </xf>
    <xf numFmtId="49" fontId="18" fillId="2" borderId="1" xfId="19" applyNumberFormat="1" applyFont="1" applyFill="1" applyBorder="1" applyAlignment="1" applyProtection="1">
      <alignment horizontal="left" vertical="center" wrapText="1"/>
    </xf>
    <xf numFmtId="0" fontId="17" fillId="2" borderId="0" xfId="48" applyFont="1" applyFill="1" applyAlignment="1">
      <alignment horizontal="center" vertical="center"/>
    </xf>
    <xf numFmtId="0" fontId="19" fillId="2" borderId="0" xfId="48" applyFont="1" applyFill="1" applyAlignment="1">
      <alignment horizontal="left" vertical="center" wrapText="1"/>
    </xf>
    <xf numFmtId="0" fontId="15" fillId="2" borderId="0" xfId="0" applyFont="1" applyFill="1"/>
    <xf numFmtId="0" fontId="18" fillId="2" borderId="0" xfId="0" applyFont="1" applyFill="1" applyBorder="1"/>
    <xf numFmtId="171" fontId="19" fillId="2" borderId="0" xfId="1" applyNumberFormat="1" applyFont="1" applyFill="1" applyBorder="1" applyProtection="1">
      <protection locked="0"/>
    </xf>
    <xf numFmtId="171" fontId="18" fillId="2" borderId="0" xfId="1" applyNumberFormat="1" applyFont="1" applyFill="1" applyBorder="1" applyProtection="1">
      <protection locked="0"/>
    </xf>
    <xf numFmtId="0" fontId="19" fillId="2" borderId="2" xfId="0" applyFont="1" applyFill="1" applyBorder="1"/>
    <xf numFmtId="171" fontId="19" fillId="2" borderId="2" xfId="1" applyNumberFormat="1" applyFont="1" applyFill="1" applyBorder="1" applyProtection="1">
      <protection locked="0"/>
    </xf>
    <xf numFmtId="0" fontId="29" fillId="2" borderId="0" xfId="30" applyFont="1" applyFill="1" applyAlignment="1">
      <alignment horizontal="center"/>
    </xf>
    <xf numFmtId="0" fontId="29" fillId="2" borderId="0" xfId="30" applyFont="1" applyFill="1"/>
    <xf numFmtId="0" fontId="19" fillId="2" borderId="0" xfId="30" applyFont="1" applyFill="1"/>
    <xf numFmtId="0" fontId="18" fillId="2" borderId="0" xfId="0" applyFont="1" applyFill="1"/>
    <xf numFmtId="171" fontId="19" fillId="2" borderId="0" xfId="1" applyNumberFormat="1" applyFont="1" applyFill="1" applyProtection="1">
      <protection locked="0"/>
    </xf>
    <xf numFmtId="171" fontId="18" fillId="2" borderId="0" xfId="1" applyNumberFormat="1" applyFont="1" applyFill="1" applyProtection="1">
      <protection locked="0"/>
    </xf>
    <xf numFmtId="0" fontId="17" fillId="2" borderId="0" xfId="0" applyFont="1" applyFill="1"/>
    <xf numFmtId="171" fontId="17" fillId="2" borderId="0" xfId="1" applyNumberFormat="1" applyFont="1" applyFill="1" applyProtection="1">
      <protection locked="0"/>
    </xf>
    <xf numFmtId="0" fontId="18" fillId="2" borderId="1" xfId="19" applyNumberFormat="1" applyFont="1" applyFill="1" applyBorder="1" applyAlignment="1" applyProtection="1">
      <alignment horizontal="center" vertical="center" wrapText="1"/>
    </xf>
    <xf numFmtId="0" fontId="18" fillId="2" borderId="3"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left" vertical="center" wrapText="1"/>
    </xf>
    <xf numFmtId="171" fontId="64" fillId="2" borderId="0" xfId="6" applyNumberFormat="1" applyFont="1" applyFill="1" applyAlignment="1" applyProtection="1">
      <alignment horizontal="center" vertical="center"/>
      <protection locked="0"/>
    </xf>
    <xf numFmtId="0" fontId="19" fillId="2" borderId="0" xfId="43" applyNumberFormat="1" applyFont="1" applyFill="1" applyAlignment="1">
      <alignment vertical="center"/>
    </xf>
    <xf numFmtId="0" fontId="17" fillId="2" borderId="0" xfId="43" applyNumberFormat="1" applyFont="1" applyFill="1" applyAlignment="1">
      <alignment vertical="center"/>
    </xf>
    <xf numFmtId="0" fontId="18" fillId="2" borderId="8" xfId="43" applyNumberFormat="1" applyFont="1" applyFill="1" applyBorder="1" applyAlignment="1">
      <alignment vertical="center"/>
    </xf>
    <xf numFmtId="0" fontId="18" fillId="2" borderId="8" xfId="43" applyNumberFormat="1" applyFont="1" applyFill="1" applyBorder="1" applyAlignment="1">
      <alignment horizontal="right" vertical="center"/>
    </xf>
    <xf numFmtId="0" fontId="18" fillId="2" borderId="0" xfId="43" applyNumberFormat="1" applyFont="1" applyFill="1" applyBorder="1" applyAlignment="1">
      <alignment horizontal="right" vertical="center"/>
    </xf>
    <xf numFmtId="171" fontId="18" fillId="2" borderId="0" xfId="237" applyNumberFormat="1" applyFont="1" applyFill="1" applyBorder="1" applyAlignment="1">
      <alignment horizontal="right" vertical="center"/>
    </xf>
    <xf numFmtId="0" fontId="18" fillId="2" borderId="0" xfId="43" applyNumberFormat="1" applyFont="1" applyFill="1" applyBorder="1" applyAlignment="1">
      <alignment vertical="center"/>
    </xf>
    <xf numFmtId="0" fontId="18" fillId="2" borderId="0" xfId="422" applyFont="1" applyFill="1" applyBorder="1" applyAlignment="1">
      <alignment horizontal="right" vertical="center"/>
    </xf>
    <xf numFmtId="0" fontId="18" fillId="2" borderId="0" xfId="422" applyFont="1" applyFill="1" applyAlignment="1">
      <alignment horizontal="right" vertical="center"/>
    </xf>
    <xf numFmtId="171" fontId="18" fillId="2" borderId="0" xfId="237" applyNumberFormat="1" applyFont="1" applyFill="1" applyAlignment="1">
      <alignment horizontal="right" vertical="center"/>
    </xf>
    <xf numFmtId="0" fontId="19" fillId="2" borderId="0" xfId="422" applyFont="1" applyFill="1" applyAlignment="1">
      <alignment horizontal="right" vertical="center"/>
    </xf>
    <xf numFmtId="0" fontId="19" fillId="2" borderId="0" xfId="422" applyFont="1" applyFill="1" applyAlignment="1">
      <alignment vertical="center"/>
    </xf>
    <xf numFmtId="171" fontId="18" fillId="2" borderId="0" xfId="237" applyNumberFormat="1" applyFont="1" applyFill="1" applyAlignment="1">
      <alignment horizontal="center" wrapText="1"/>
    </xf>
    <xf numFmtId="0" fontId="18" fillId="2" borderId="0" xfId="48" applyFont="1" applyFill="1" applyAlignment="1">
      <alignment horizontal="center" wrapText="1"/>
    </xf>
    <xf numFmtId="0" fontId="19" fillId="2" borderId="0" xfId="48" applyFont="1" applyFill="1"/>
    <xf numFmtId="171" fontId="19" fillId="2" borderId="0" xfId="237" applyNumberFormat="1" applyFont="1" applyFill="1" applyAlignment="1">
      <alignment horizontal="center" wrapText="1"/>
    </xf>
    <xf numFmtId="0" fontId="19" fillId="2" borderId="0" xfId="48" applyFont="1" applyFill="1" applyAlignment="1">
      <alignment horizontal="center" wrapText="1"/>
    </xf>
    <xf numFmtId="171" fontId="18" fillId="2" borderId="0" xfId="237" applyNumberFormat="1" applyFont="1" applyFill="1" applyAlignment="1">
      <alignment horizontal="center" vertical="center" wrapText="1"/>
    </xf>
    <xf numFmtId="0" fontId="18" fillId="2" borderId="0" xfId="48" applyFont="1" applyFill="1" applyAlignment="1">
      <alignment horizontal="center" vertical="center" wrapText="1"/>
    </xf>
    <xf numFmtId="171" fontId="17" fillId="2" borderId="0" xfId="237" applyNumberFormat="1" applyFont="1" applyFill="1" applyAlignment="1">
      <alignment horizontal="center" vertical="center"/>
    </xf>
    <xf numFmtId="0" fontId="17" fillId="2" borderId="0" xfId="48" applyFont="1" applyFill="1" applyAlignment="1">
      <alignment horizontal="right" vertical="center"/>
    </xf>
    <xf numFmtId="171"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1" fontId="19" fillId="2" borderId="0" xfId="237" applyNumberFormat="1" applyFont="1" applyFill="1" applyAlignment="1">
      <alignment horizontal="left" vertical="center" wrapText="1"/>
    </xf>
    <xf numFmtId="3" fontId="19" fillId="2" borderId="0" xfId="496" applyNumberFormat="1" applyFont="1" applyFill="1" applyAlignment="1">
      <alignment horizontal="left" vertical="center" wrapText="1"/>
    </xf>
    <xf numFmtId="171" fontId="19" fillId="2" borderId="0" xfId="237" applyNumberFormat="1" applyFont="1" applyFill="1" applyAlignment="1">
      <alignment horizontal="left" wrapText="1"/>
    </xf>
    <xf numFmtId="0" fontId="19" fillId="2" borderId="0" xfId="48" applyFont="1" applyFill="1" applyAlignment="1"/>
    <xf numFmtId="0" fontId="19" fillId="2" borderId="0" xfId="48" applyFont="1" applyFill="1" applyAlignment="1">
      <alignment horizontal="right" vertical="center"/>
    </xf>
    <xf numFmtId="171" fontId="19" fillId="2" borderId="0" xfId="237" applyNumberFormat="1" applyFont="1" applyFill="1" applyAlignment="1">
      <alignment horizontal="right"/>
    </xf>
    <xf numFmtId="0" fontId="19" fillId="2" borderId="0" xfId="48" applyFont="1" applyFill="1" applyAlignment="1">
      <alignment horizontal="right"/>
    </xf>
    <xf numFmtId="0" fontId="18" fillId="2" borderId="0" xfId="48" applyFont="1" applyFill="1" applyBorder="1" applyAlignment="1">
      <alignment vertical="center"/>
    </xf>
    <xf numFmtId="0" fontId="17" fillId="2" borderId="0" xfId="48" applyFont="1" applyFill="1" applyBorder="1" applyAlignment="1">
      <alignment horizontal="right" vertical="center"/>
    </xf>
    <xf numFmtId="171" fontId="18" fillId="2" borderId="0" xfId="237" applyNumberFormat="1" applyFont="1" applyFill="1" applyBorder="1" applyAlignment="1">
      <alignment horizontal="left" vertical="center"/>
    </xf>
    <xf numFmtId="0" fontId="18" fillId="2" borderId="0" xfId="48" applyFont="1" applyFill="1" applyBorder="1" applyAlignment="1">
      <alignment horizontal="left" vertical="center"/>
    </xf>
    <xf numFmtId="171" fontId="18" fillId="2" borderId="0" xfId="237" applyNumberFormat="1" applyFont="1" applyFill="1" applyBorder="1" applyAlignment="1" applyProtection="1">
      <alignment horizontal="center" vertical="center" wrapText="1"/>
    </xf>
    <xf numFmtId="0" fontId="18" fillId="2" borderId="0" xfId="19" applyNumberFormat="1" applyFont="1" applyFill="1" applyBorder="1" applyAlignment="1" applyProtection="1">
      <alignment horizontal="center" vertical="center" wrapText="1"/>
    </xf>
    <xf numFmtId="0" fontId="18" fillId="2" borderId="1" xfId="48" applyNumberFormat="1" applyFont="1" applyFill="1" applyBorder="1" applyAlignment="1" applyProtection="1">
      <alignment horizontal="center" vertical="center" wrapText="1"/>
    </xf>
    <xf numFmtId="0" fontId="18" fillId="2" borderId="1" xfId="48" applyNumberFormat="1" applyFont="1" applyFill="1" applyBorder="1" applyAlignment="1" applyProtection="1">
      <alignment horizontal="left" vertical="center" wrapText="1"/>
    </xf>
    <xf numFmtId="3"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left" vertical="center" wrapText="1"/>
    </xf>
    <xf numFmtId="3" fontId="18" fillId="2" borderId="3" xfId="48" applyNumberFormat="1" applyFont="1" applyFill="1" applyBorder="1" applyAlignment="1" applyProtection="1">
      <alignment horizontal="center" vertical="center" wrapText="1"/>
    </xf>
    <xf numFmtId="0" fontId="18" fillId="2" borderId="0" xfId="48" applyNumberFormat="1" applyFont="1" applyFill="1" applyBorder="1" applyAlignment="1" applyProtection="1">
      <alignment horizontal="left" vertical="center" wrapText="1"/>
    </xf>
    <xf numFmtId="0" fontId="19" fillId="2" borderId="0" xfId="48" applyFont="1" applyFill="1" applyBorder="1"/>
    <xf numFmtId="0" fontId="19" fillId="2" borderId="1" xfId="48" applyNumberFormat="1" applyFont="1" applyFill="1" applyBorder="1" applyAlignment="1" applyProtection="1">
      <alignment horizontal="left" vertical="center" wrapText="1"/>
    </xf>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71" fontId="18" fillId="2" borderId="3" xfId="48" applyNumberFormat="1" applyFont="1" applyFill="1" applyBorder="1" applyAlignment="1" applyProtection="1">
      <alignment horizontal="right" vertical="center" wrapText="1"/>
    </xf>
    <xf numFmtId="0" fontId="29" fillId="2" borderId="0" xfId="48" applyFont="1" applyFill="1"/>
    <xf numFmtId="3" fontId="18" fillId="2" borderId="3" xfId="48" applyNumberFormat="1" applyFont="1" applyFill="1" applyBorder="1" applyAlignment="1" applyProtection="1">
      <alignment horizontal="right" vertical="center" wrapText="1"/>
    </xf>
    <xf numFmtId="0" fontId="29" fillId="2" borderId="0" xfId="48" applyFont="1" applyFill="1" applyAlignment="1">
      <alignment horizontal="right"/>
    </xf>
    <xf numFmtId="171" fontId="18" fillId="2" borderId="1" xfId="237" applyNumberFormat="1" applyFont="1" applyFill="1" applyBorder="1" applyAlignment="1" applyProtection="1">
      <alignment horizontal="right" vertical="center" wrapText="1"/>
    </xf>
    <xf numFmtId="171" fontId="18" fillId="2" borderId="3" xfId="237" applyNumberFormat="1" applyFont="1" applyFill="1" applyBorder="1" applyAlignment="1" applyProtection="1">
      <alignment horizontal="right" vertical="center" wrapText="1"/>
    </xf>
    <xf numFmtId="171" fontId="19" fillId="2" borderId="1" xfId="237" applyNumberFormat="1" applyFont="1" applyFill="1" applyBorder="1" applyAlignment="1" applyProtection="1">
      <alignment horizontal="right" vertical="center" wrapText="1"/>
      <protection locked="0"/>
    </xf>
    <xf numFmtId="171" fontId="19" fillId="2" borderId="3" xfId="237" applyNumberFormat="1" applyFont="1" applyFill="1" applyBorder="1" applyAlignment="1" applyProtection="1">
      <alignment horizontal="right" vertical="center" wrapText="1"/>
      <protection locked="0"/>
    </xf>
    <xf numFmtId="171" fontId="19" fillId="2" borderId="3" xfId="48" applyNumberFormat="1" applyFont="1" applyFill="1" applyBorder="1" applyAlignment="1" applyProtection="1">
      <alignment horizontal="right" vertical="center" wrapText="1"/>
    </xf>
    <xf numFmtId="171" fontId="18" fillId="2" borderId="1" xfId="48" applyNumberFormat="1" applyFont="1" applyFill="1" applyBorder="1" applyAlignment="1" applyProtection="1">
      <alignment horizontal="right" vertical="center" wrapText="1"/>
    </xf>
    <xf numFmtId="0" fontId="30" fillId="2" borderId="0" xfId="48" applyFont="1" applyFill="1"/>
    <xf numFmtId="0" fontId="19" fillId="2" borderId="1" xfId="48" applyNumberFormat="1" applyFont="1" applyFill="1" applyBorder="1" applyAlignment="1" applyProtection="1">
      <alignment horizontal="right" vertical="center" wrapText="1"/>
    </xf>
    <xf numFmtId="0" fontId="19" fillId="2" borderId="3" xfId="48" applyNumberFormat="1" applyFont="1" applyFill="1" applyBorder="1" applyAlignment="1" applyProtection="1">
      <alignment horizontal="right" vertical="center" wrapText="1"/>
    </xf>
    <xf numFmtId="171" fontId="19" fillId="2" borderId="3" xfId="237" applyNumberFormat="1" applyFont="1" applyFill="1" applyBorder="1" applyAlignment="1" applyProtection="1">
      <alignment horizontal="right" vertical="center" wrapText="1"/>
    </xf>
    <xf numFmtId="171" fontId="29" fillId="2" borderId="0" xfId="48" applyNumberFormat="1" applyFont="1" applyFill="1"/>
    <xf numFmtId="0" fontId="18" fillId="2" borderId="1" xfId="19" applyNumberFormat="1" applyFont="1" applyFill="1" applyBorder="1" applyAlignment="1" applyProtection="1">
      <alignment horizontal="left" vertical="center" wrapText="1"/>
    </xf>
    <xf numFmtId="3" fontId="18" fillId="2" borderId="1" xfId="19" applyNumberFormat="1" applyFont="1" applyFill="1" applyBorder="1" applyAlignment="1" applyProtection="1">
      <alignment horizontal="right" vertical="center" wrapText="1"/>
    </xf>
    <xf numFmtId="0" fontId="18" fillId="2" borderId="1" xfId="19" applyNumberFormat="1" applyFont="1" applyFill="1" applyBorder="1" applyAlignment="1" applyProtection="1">
      <alignment horizontal="right" vertical="center" wrapText="1"/>
    </xf>
    <xf numFmtId="0" fontId="18" fillId="2" borderId="3" xfId="19" applyNumberFormat="1" applyFont="1" applyFill="1" applyBorder="1" applyAlignment="1" applyProtection="1">
      <alignment horizontal="right" vertical="center" wrapText="1"/>
    </xf>
    <xf numFmtId="3" fontId="18" fillId="2" borderId="3" xfId="19" applyNumberFormat="1" applyFont="1" applyFill="1" applyBorder="1" applyAlignment="1" applyProtection="1">
      <alignment horizontal="right" vertical="center" wrapText="1"/>
    </xf>
    <xf numFmtId="171" fontId="18" fillId="2" borderId="0" xfId="237" applyNumberFormat="1" applyFont="1" applyFill="1" applyBorder="1" applyAlignment="1" applyProtection="1">
      <alignment horizontal="left" vertical="center" wrapText="1"/>
    </xf>
    <xf numFmtId="0" fontId="18" fillId="2" borderId="0" xfId="19" applyNumberFormat="1" applyFont="1" applyFill="1" applyBorder="1" applyAlignment="1" applyProtection="1">
      <alignment horizontal="left" vertical="center" wrapText="1"/>
    </xf>
    <xf numFmtId="171" fontId="19" fillId="2" borderId="0" xfId="237" applyNumberFormat="1" applyFont="1" applyFill="1"/>
    <xf numFmtId="0" fontId="18" fillId="2" borderId="0" xfId="417" applyFont="1" applyFill="1" applyAlignment="1">
      <alignment vertical="center"/>
    </xf>
    <xf numFmtId="0" fontId="18" fillId="2" borderId="0" xfId="48" applyFont="1" applyFill="1" applyAlignment="1">
      <alignment horizontal="left"/>
    </xf>
    <xf numFmtId="0" fontId="18" fillId="2" borderId="0" xfId="48" applyFont="1" applyFill="1" applyAlignment="1">
      <alignment horizontal="right"/>
    </xf>
    <xf numFmtId="0" fontId="18" fillId="2" borderId="0" xfId="48" applyFont="1" applyFill="1" applyBorder="1" applyAlignment="1">
      <alignment horizontal="left"/>
    </xf>
    <xf numFmtId="0" fontId="19" fillId="2" borderId="0" xfId="48" applyFont="1" applyFill="1" applyBorder="1" applyAlignment="1"/>
    <xf numFmtId="0" fontId="19" fillId="2" borderId="0" xfId="48" applyFont="1" applyFill="1" applyBorder="1" applyAlignment="1">
      <alignment horizontal="right" vertical="center"/>
    </xf>
    <xf numFmtId="0" fontId="19" fillId="2" borderId="8" xfId="48" applyFont="1" applyFill="1" applyBorder="1" applyAlignment="1"/>
    <xf numFmtId="171" fontId="18" fillId="2" borderId="8" xfId="1" applyNumberFormat="1" applyFont="1" applyFill="1" applyBorder="1" applyAlignment="1" applyProtection="1">
      <alignment horizontal="left"/>
      <protection locked="0"/>
    </xf>
    <xf numFmtId="171" fontId="19" fillId="2" borderId="8" xfId="1" applyNumberFormat="1" applyFont="1" applyFill="1" applyBorder="1" applyAlignment="1" applyProtection="1">
      <alignment horizontal="left"/>
      <protection locked="0"/>
    </xf>
    <xf numFmtId="171" fontId="18" fillId="2" borderId="0" xfId="1" applyNumberFormat="1" applyFont="1" applyFill="1" applyBorder="1" applyAlignment="1" applyProtection="1">
      <alignment horizontal="left"/>
      <protection locked="0"/>
    </xf>
    <xf numFmtId="171" fontId="19" fillId="2" borderId="0" xfId="1" applyNumberFormat="1" applyFont="1" applyFill="1" applyBorder="1" applyAlignment="1" applyProtection="1">
      <alignment horizontal="left"/>
      <protection locked="0"/>
    </xf>
    <xf numFmtId="3" fontId="18" fillId="2" borderId="0" xfId="496" applyNumberFormat="1" applyFont="1" applyFill="1" applyAlignment="1">
      <alignment vertical="center" wrapText="1"/>
    </xf>
    <xf numFmtId="3" fontId="19" fillId="2" borderId="0" xfId="496" applyNumberFormat="1" applyFont="1" applyFill="1" applyAlignment="1">
      <alignment vertical="center" wrapText="1"/>
    </xf>
    <xf numFmtId="3" fontId="31" fillId="2" borderId="0" xfId="496" applyNumberFormat="1" applyFont="1" applyFill="1" applyAlignment="1">
      <alignment horizontal="left" vertical="center" wrapText="1"/>
    </xf>
    <xf numFmtId="0" fontId="19" fillId="2" borderId="0" xfId="48" applyFont="1" applyFill="1" applyAlignment="1">
      <alignment vertical="center"/>
    </xf>
    <xf numFmtId="0" fontId="17" fillId="2" borderId="0" xfId="48" applyFont="1" applyFill="1" applyAlignment="1"/>
    <xf numFmtId="0" fontId="18" fillId="2" borderId="0" xfId="48" applyFont="1" applyFill="1" applyAlignment="1">
      <alignment vertical="center"/>
    </xf>
    <xf numFmtId="171" fontId="18" fillId="2" borderId="1" xfId="237" applyNumberFormat="1" applyFont="1" applyFill="1" applyBorder="1" applyAlignment="1" applyProtection="1">
      <alignment horizontal="center" vertical="center" wrapText="1"/>
    </xf>
    <xf numFmtId="0" fontId="18" fillId="2" borderId="1" xfId="48" applyFont="1" applyFill="1" applyBorder="1" applyAlignment="1">
      <alignment horizontal="center" vertical="center"/>
    </xf>
    <xf numFmtId="171" fontId="18" fillId="2" borderId="1" xfId="237" applyNumberFormat="1" applyFont="1" applyFill="1" applyBorder="1" applyAlignment="1" applyProtection="1">
      <alignment horizontal="left" vertical="center" wrapText="1"/>
    </xf>
    <xf numFmtId="0" fontId="28" fillId="2" borderId="0" xfId="48" applyFont="1" applyFill="1"/>
    <xf numFmtId="0" fontId="19" fillId="2" borderId="1" xfId="48" applyFont="1" applyFill="1" applyBorder="1" applyAlignment="1">
      <alignment horizontal="center" vertical="center"/>
    </xf>
    <xf numFmtId="171" fontId="19" fillId="2" borderId="1" xfId="237" applyNumberFormat="1" applyFont="1" applyFill="1" applyBorder="1" applyAlignment="1" applyProtection="1">
      <alignment horizontal="left" vertical="center" wrapText="1"/>
    </xf>
    <xf numFmtId="0" fontId="18" fillId="2" borderId="0" xfId="417" applyFont="1" applyFill="1" applyAlignment="1">
      <alignment vertical="top"/>
    </xf>
    <xf numFmtId="171" fontId="18" fillId="2" borderId="0" xfId="237" applyNumberFormat="1" applyFont="1" applyFill="1" applyAlignment="1">
      <alignment horizontal="left"/>
    </xf>
    <xf numFmtId="171" fontId="18" fillId="2" borderId="0" xfId="237" applyNumberFormat="1" applyFont="1" applyFill="1" applyAlignment="1"/>
    <xf numFmtId="171" fontId="19" fillId="2" borderId="0" xfId="237" applyNumberFormat="1" applyFont="1" applyFill="1" applyAlignment="1"/>
    <xf numFmtId="171" fontId="18" fillId="2" borderId="0" xfId="237" applyNumberFormat="1" applyFont="1" applyFill="1" applyBorder="1" applyAlignment="1">
      <alignment horizontal="left"/>
    </xf>
    <xf numFmtId="0" fontId="18" fillId="2" borderId="0" xfId="48" applyFont="1" applyFill="1" applyBorder="1" applyAlignment="1">
      <alignment horizontal="right"/>
    </xf>
    <xf numFmtId="0" fontId="18" fillId="2" borderId="8" xfId="43" applyFont="1" applyFill="1" applyBorder="1" applyAlignment="1">
      <alignment vertical="center"/>
    </xf>
    <xf numFmtId="0" fontId="18" fillId="2" borderId="0" xfId="422" applyFont="1" applyFill="1" applyBorder="1" applyAlignment="1">
      <alignment vertical="center"/>
    </xf>
    <xf numFmtId="171" fontId="18" fillId="2" borderId="8" xfId="1" applyNumberFormat="1" applyFont="1" applyFill="1" applyBorder="1" applyAlignment="1" applyProtection="1">
      <protection locked="0"/>
    </xf>
    <xf numFmtId="169" fontId="19" fillId="2" borderId="0" xfId="237" applyFont="1" applyFill="1"/>
    <xf numFmtId="169" fontId="19" fillId="2" borderId="0" xfId="237" applyFont="1" applyFill="1" applyAlignment="1">
      <alignment vertical="center"/>
    </xf>
    <xf numFmtId="3" fontId="31" fillId="2" borderId="0" xfId="496" applyNumberFormat="1" applyFont="1" applyFill="1" applyAlignment="1">
      <alignment vertical="center" wrapText="1"/>
    </xf>
    <xf numFmtId="0" fontId="19" fillId="2" borderId="0" xfId="48" applyFont="1" applyFill="1" applyBorder="1" applyAlignment="1">
      <alignment vertical="center"/>
    </xf>
    <xf numFmtId="0" fontId="17" fillId="2" borderId="0" xfId="48" applyFont="1" applyFill="1" applyAlignment="1">
      <alignment horizontal="right"/>
    </xf>
    <xf numFmtId="171" fontId="19" fillId="2" borderId="0" xfId="48" applyNumberFormat="1" applyFont="1" applyFill="1"/>
    <xf numFmtId="171" fontId="19" fillId="2" borderId="1" xfId="237" applyNumberFormat="1" applyFont="1" applyFill="1" applyBorder="1" applyAlignment="1" applyProtection="1">
      <alignment horizontal="right" vertical="center" wrapText="1"/>
    </xf>
    <xf numFmtId="10" fontId="19" fillId="2" borderId="1" xfId="709" applyNumberFormat="1" applyFont="1" applyFill="1" applyBorder="1" applyAlignment="1" applyProtection="1">
      <alignment horizontal="right" vertical="center" wrapText="1"/>
    </xf>
    <xf numFmtId="169" fontId="29" fillId="2" borderId="0" xfId="237" applyFont="1" applyFill="1"/>
    <xf numFmtId="10" fontId="18" fillId="2" borderId="1" xfId="709" applyNumberFormat="1" applyFont="1" applyFill="1" applyBorder="1" applyAlignment="1" applyProtection="1">
      <alignment horizontal="right" vertical="center" wrapText="1"/>
    </xf>
    <xf numFmtId="0" fontId="18" fillId="2" borderId="0" xfId="48" applyFont="1" applyFill="1" applyBorder="1" applyAlignment="1">
      <alignment horizontal="center" vertical="center"/>
    </xf>
    <xf numFmtId="49" fontId="18" fillId="2" borderId="0" xfId="19" applyNumberFormat="1" applyFont="1" applyFill="1" applyBorder="1" applyAlignment="1" applyProtection="1">
      <alignment horizontal="left" vertical="center" wrapText="1"/>
    </xf>
    <xf numFmtId="171" fontId="18" fillId="2" borderId="0" xfId="237" applyNumberFormat="1" applyFont="1" applyFill="1" applyBorder="1" applyAlignment="1" applyProtection="1">
      <alignment horizontal="right" vertical="center" wrapText="1"/>
    </xf>
    <xf numFmtId="10" fontId="18" fillId="2" borderId="0" xfId="709" applyNumberFormat="1" applyFont="1" applyFill="1" applyBorder="1" applyAlignment="1" applyProtection="1">
      <alignment horizontal="right" vertical="center" wrapText="1"/>
    </xf>
    <xf numFmtId="0" fontId="19" fillId="2" borderId="0" xfId="48" applyFont="1" applyFill="1" applyAlignment="1">
      <alignment horizontal="center"/>
    </xf>
    <xf numFmtId="0" fontId="19" fillId="2" borderId="0" xfId="48" applyFont="1" applyFill="1" applyAlignment="1">
      <alignment wrapText="1"/>
    </xf>
    <xf numFmtId="169" fontId="19" fillId="2" borderId="8" xfId="237" applyFont="1" applyFill="1" applyBorder="1"/>
    <xf numFmtId="169" fontId="19" fillId="2" borderId="0" xfId="237" applyFont="1" applyFill="1" applyBorder="1"/>
    <xf numFmtId="0" fontId="19" fillId="2" borderId="0" xfId="43" applyNumberFormat="1" applyFont="1" applyFill="1" applyBorder="1" applyAlignment="1">
      <alignment vertical="center"/>
    </xf>
    <xf numFmtId="0" fontId="19" fillId="2" borderId="1" xfId="49" applyFont="1" applyFill="1" applyBorder="1"/>
    <xf numFmtId="0" fontId="19" fillId="2" borderId="1" xfId="49" applyFont="1" applyFill="1" applyBorder="1" applyAlignment="1">
      <alignment vertical="center" wrapText="1"/>
    </xf>
    <xf numFmtId="0" fontId="19" fillId="2" borderId="1" xfId="49" applyFont="1" applyFill="1" applyBorder="1" applyAlignment="1" applyProtection="1">
      <alignment horizontal="center" vertical="center" wrapText="1"/>
    </xf>
    <xf numFmtId="0" fontId="19" fillId="2" borderId="1" xfId="49" applyFont="1" applyFill="1" applyBorder="1" applyAlignment="1" applyProtection="1">
      <alignment horizontal="left" vertical="center" wrapText="1"/>
    </xf>
    <xf numFmtId="0" fontId="19" fillId="2" borderId="0" xfId="49" applyFont="1" applyFill="1" applyAlignment="1">
      <alignment horizontal="center"/>
    </xf>
    <xf numFmtId="0" fontId="19" fillId="2" borderId="0" xfId="49" applyFont="1" applyFill="1"/>
    <xf numFmtId="0" fontId="18" fillId="2" borderId="0" xfId="48" applyFont="1" applyFill="1"/>
    <xf numFmtId="171" fontId="18" fillId="2" borderId="0" xfId="50" applyNumberFormat="1" applyFont="1" applyFill="1" applyAlignment="1" applyProtection="1">
      <alignment horizontal="right"/>
      <protection locked="0"/>
    </xf>
    <xf numFmtId="0" fontId="17" fillId="2" borderId="0" xfId="48" applyFont="1" applyFill="1"/>
    <xf numFmtId="171" fontId="17" fillId="2" borderId="0" xfId="50" applyNumberFormat="1" applyFont="1" applyFill="1" applyAlignment="1" applyProtection="1">
      <alignment horizontal="right"/>
      <protection locked="0"/>
    </xf>
    <xf numFmtId="171" fontId="19" fillId="2" borderId="0" xfId="50" applyNumberFormat="1" applyFont="1" applyFill="1" applyAlignment="1" applyProtection="1">
      <alignment horizontal="right"/>
      <protection locked="0"/>
    </xf>
    <xf numFmtId="171" fontId="19" fillId="2" borderId="0" xfId="50" applyNumberFormat="1" applyFont="1" applyFill="1" applyBorder="1" applyAlignment="1" applyProtection="1">
      <alignment horizontal="right"/>
      <protection locked="0"/>
    </xf>
    <xf numFmtId="0" fontId="18" fillId="2" borderId="8" xfId="48" applyFont="1" applyFill="1" applyBorder="1"/>
    <xf numFmtId="0" fontId="19" fillId="2" borderId="8" xfId="48" applyFont="1" applyFill="1" applyBorder="1"/>
    <xf numFmtId="0" fontId="19" fillId="2" borderId="1" xfId="30" applyFont="1" applyFill="1" applyBorder="1"/>
    <xf numFmtId="0" fontId="19" fillId="2" borderId="1" xfId="30" applyFont="1" applyFill="1" applyBorder="1" applyAlignment="1">
      <alignment vertical="center" wrapText="1"/>
    </xf>
    <xf numFmtId="167" fontId="19" fillId="2" borderId="1" xfId="30" applyNumberFormat="1" applyFont="1" applyFill="1" applyBorder="1" applyAlignment="1">
      <alignment vertical="center" wrapText="1"/>
    </xf>
    <xf numFmtId="10" fontId="19" fillId="2" borderId="1" xfId="30" applyNumberFormat="1" applyFont="1" applyFill="1" applyBorder="1"/>
    <xf numFmtId="0" fontId="19" fillId="2" borderId="1" xfId="30" applyFont="1" applyFill="1" applyBorder="1" applyAlignment="1" applyProtection="1">
      <alignment horizontal="center" vertical="center" wrapText="1"/>
    </xf>
    <xf numFmtId="0" fontId="19" fillId="2" borderId="1" xfId="30" applyFont="1" applyFill="1" applyBorder="1" applyAlignment="1" applyProtection="1">
      <alignment horizontal="right" vertical="center" wrapText="1"/>
    </xf>
    <xf numFmtId="0" fontId="19" fillId="2" borderId="0" xfId="30" applyFont="1" applyFill="1" applyAlignment="1">
      <alignment horizontal="center"/>
    </xf>
    <xf numFmtId="0" fontId="18" fillId="2" borderId="1" xfId="30" applyFont="1" applyFill="1" applyBorder="1" applyAlignment="1">
      <alignment horizontal="center" vertical="center" wrapText="1"/>
    </xf>
    <xf numFmtId="0" fontId="15" fillId="2" borderId="1" xfId="0" applyFont="1" applyFill="1" applyBorder="1"/>
    <xf numFmtId="169" fontId="15" fillId="2" borderId="1" xfId="1" applyFont="1" applyFill="1" applyBorder="1">
      <protection locked="0"/>
    </xf>
    <xf numFmtId="0" fontId="21" fillId="2" borderId="0" xfId="0" applyFont="1" applyFill="1"/>
    <xf numFmtId="49" fontId="22" fillId="2" borderId="1" xfId="37" applyNumberFormat="1" applyFont="1" applyFill="1" applyBorder="1" applyAlignment="1" applyProtection="1">
      <alignment horizontal="center" vertical="center" wrapText="1"/>
    </xf>
    <xf numFmtId="0" fontId="15" fillId="2" borderId="0" xfId="0" applyFont="1" applyFill="1" applyAlignment="1">
      <alignment wrapText="1"/>
    </xf>
    <xf numFmtId="0" fontId="23" fillId="2" borderId="0" xfId="0" applyFont="1" applyFill="1" applyAlignment="1">
      <alignment vertical="center" wrapText="1"/>
    </xf>
    <xf numFmtId="0" fontId="21" fillId="0" borderId="0" xfId="963" applyFont="1" applyFill="1"/>
    <xf numFmtId="0" fontId="151" fillId="0" borderId="0" xfId="963" applyFont="1" applyFill="1"/>
    <xf numFmtId="0" fontId="152" fillId="0" borderId="0" xfId="963" applyFont="1" applyFill="1"/>
    <xf numFmtId="0" fontId="153" fillId="0" borderId="0" xfId="963" applyFont="1" applyFill="1"/>
    <xf numFmtId="0" fontId="21" fillId="0" borderId="0" xfId="963" applyFont="1" applyFill="1" applyAlignment="1">
      <alignment horizontal="right" vertical="center"/>
    </xf>
    <xf numFmtId="0" fontId="21" fillId="0" borderId="1" xfId="963" applyFont="1" applyFill="1" applyBorder="1" applyAlignment="1" applyProtection="1">
      <alignment horizontal="left"/>
      <protection locked="0"/>
    </xf>
    <xf numFmtId="0" fontId="154" fillId="0" borderId="0" xfId="963" applyFont="1" applyFill="1" applyAlignment="1">
      <alignment horizontal="right" vertical="center"/>
    </xf>
    <xf numFmtId="0" fontId="154" fillId="0" borderId="0" xfId="963" applyFont="1" applyFill="1" applyAlignment="1">
      <alignment horizontal="left" vertical="center"/>
    </xf>
    <xf numFmtId="0" fontId="21" fillId="0" borderId="0" xfId="963" applyFont="1" applyFill="1" applyAlignment="1">
      <alignment horizontal="left" vertical="center"/>
    </xf>
    <xf numFmtId="0" fontId="154" fillId="0" borderId="0" xfId="963" applyFont="1" applyFill="1" applyAlignment="1">
      <alignment horizontal="right"/>
    </xf>
    <xf numFmtId="0" fontId="154" fillId="0" borderId="0" xfId="963" applyFont="1" applyFill="1" applyBorder="1" applyAlignment="1" applyProtection="1">
      <alignment horizontal="left"/>
      <protection locked="0"/>
    </xf>
    <xf numFmtId="0" fontId="154" fillId="0" borderId="0" xfId="963" applyFont="1" applyFill="1"/>
    <xf numFmtId="0" fontId="155" fillId="0" borderId="1" xfId="963" applyFont="1" applyFill="1" applyBorder="1" applyAlignment="1">
      <alignment horizontal="center"/>
    </xf>
    <xf numFmtId="0" fontId="21" fillId="0" borderId="1" xfId="963" applyFont="1" applyFill="1" applyBorder="1" applyAlignment="1">
      <alignment horizontal="center"/>
    </xf>
    <xf numFmtId="0" fontId="21" fillId="0" borderId="1" xfId="963" applyFont="1" applyFill="1" applyBorder="1" applyAlignment="1">
      <alignment horizontal="left" wrapText="1"/>
    </xf>
    <xf numFmtId="0" fontId="157" fillId="0" borderId="1" xfId="964" applyFont="1" applyFill="1" applyBorder="1" applyAlignment="1">
      <alignment vertical="center" wrapText="1"/>
    </xf>
    <xf numFmtId="0" fontId="21" fillId="0" borderId="1" xfId="963" applyFont="1" applyFill="1" applyBorder="1" applyAlignment="1">
      <alignment vertical="center" wrapText="1"/>
    </xf>
    <xf numFmtId="0" fontId="21" fillId="0" borderId="1" xfId="963" applyFont="1" applyFill="1" applyBorder="1"/>
    <xf numFmtId="0" fontId="155" fillId="0" borderId="0" xfId="963" applyFont="1" applyFill="1" applyAlignment="1">
      <alignment horizontal="center" vertical="center"/>
    </xf>
    <xf numFmtId="0" fontId="155" fillId="0" borderId="0" xfId="963" applyFont="1" applyFill="1" applyAlignment="1">
      <alignment horizontal="center"/>
    </xf>
    <xf numFmtId="0" fontId="156" fillId="0" borderId="0" xfId="963" applyFont="1" applyFill="1" applyAlignment="1">
      <alignment horizontal="center"/>
    </xf>
    <xf numFmtId="0" fontId="154" fillId="0" borderId="0" xfId="963" applyFont="1" applyFill="1" applyAlignment="1">
      <alignment horizontal="center"/>
    </xf>
    <xf numFmtId="0" fontId="158" fillId="0" borderId="0" xfId="963" applyFont="1" applyFill="1"/>
    <xf numFmtId="0" fontId="158" fillId="0" borderId="0" xfId="963" applyFont="1" applyFill="1" applyAlignment="1">
      <alignment vertical="top" wrapText="1"/>
    </xf>
    <xf numFmtId="0" fontId="162" fillId="0" borderId="1" xfId="963" applyFont="1" applyFill="1" applyBorder="1" applyAlignment="1" applyProtection="1">
      <alignment horizontal="left"/>
      <protection locked="0"/>
    </xf>
    <xf numFmtId="0" fontId="19" fillId="2" borderId="0" xfId="0" applyFont="1" applyFill="1" applyAlignment="1">
      <alignment horizontal="left" vertical="center" wrapText="1"/>
    </xf>
    <xf numFmtId="0" fontId="22" fillId="2" borderId="0" xfId="0" applyFont="1" applyFill="1" applyAlignment="1">
      <alignment horizontal="right" vertical="center" wrapText="1"/>
    </xf>
    <xf numFmtId="0" fontId="25" fillId="2" borderId="0" xfId="0" applyFont="1" applyFill="1" applyAlignment="1">
      <alignment horizontal="right"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xf>
    <xf numFmtId="0" fontId="0" fillId="2" borderId="0" xfId="0" applyFill="1"/>
    <xf numFmtId="0" fontId="18" fillId="2" borderId="0" xfId="0" applyFont="1" applyFill="1" applyAlignment="1">
      <alignment vertical="center" wrapText="1"/>
    </xf>
    <xf numFmtId="0" fontId="19" fillId="2" borderId="0" xfId="0" applyFont="1" applyFill="1" applyAlignment="1">
      <alignment vertical="center" wrapText="1"/>
    </xf>
    <xf numFmtId="49" fontId="18" fillId="2" borderId="1" xfId="0" applyNumberFormat="1" applyFont="1" applyFill="1" applyBorder="1" applyAlignment="1" applyProtection="1">
      <alignment horizontal="center" vertical="center" wrapText="1"/>
    </xf>
    <xf numFmtId="0" fontId="19" fillId="2" borderId="0" xfId="0" applyFont="1" applyFill="1" applyBorder="1"/>
    <xf numFmtId="0" fontId="17" fillId="2" borderId="0" xfId="0" applyFont="1" applyFill="1" applyBorder="1"/>
    <xf numFmtId="10" fontId="18" fillId="2" borderId="1" xfId="44" applyNumberFormat="1" applyFont="1" applyFill="1" applyBorder="1" applyAlignment="1" applyProtection="1">
      <alignment horizontal="center" vertical="center" wrapText="1"/>
    </xf>
    <xf numFmtId="0" fontId="29" fillId="2" borderId="0" xfId="0" applyFont="1" applyFill="1"/>
    <xf numFmtId="0" fontId="30" fillId="2" borderId="0" xfId="0" applyFont="1" applyFill="1"/>
    <xf numFmtId="171" fontId="29" fillId="2" borderId="0" xfId="0" applyNumberFormat="1" applyFont="1" applyFill="1"/>
    <xf numFmtId="0" fontId="19" fillId="2" borderId="0" xfId="0" applyFont="1" applyFill="1" applyBorder="1" applyAlignment="1">
      <alignment horizontal="left"/>
    </xf>
    <xf numFmtId="0" fontId="19" fillId="2" borderId="0" xfId="0" applyFont="1" applyFill="1" applyBorder="1" applyAlignment="1">
      <alignment horizontal="left" vertical="center" wrapText="1"/>
    </xf>
    <xf numFmtId="0" fontId="18" fillId="2" borderId="0" xfId="30" applyFont="1" applyFill="1" applyBorder="1" applyAlignment="1">
      <alignment horizontal="left" vertical="center"/>
    </xf>
    <xf numFmtId="0" fontId="29" fillId="2" borderId="0" xfId="30" applyFont="1" applyFill="1" applyBorder="1" applyAlignment="1">
      <alignment vertical="center"/>
    </xf>
    <xf numFmtId="0" fontId="29" fillId="2" borderId="0" xfId="30" applyFont="1" applyFill="1" applyAlignment="1">
      <alignment vertical="center"/>
    </xf>
    <xf numFmtId="10" fontId="18" fillId="2" borderId="0" xfId="44" applyNumberFormat="1" applyFont="1" applyFill="1" applyBorder="1" applyAlignment="1" applyProtection="1">
      <alignment horizontal="center" vertical="center" wrapText="1"/>
    </xf>
    <xf numFmtId="49" fontId="18" fillId="2" borderId="1" xfId="0" applyNumberFormat="1" applyFont="1" applyFill="1" applyBorder="1" applyAlignment="1" applyProtection="1">
      <alignment horizontal="left" vertical="center" wrapText="1"/>
    </xf>
    <xf numFmtId="0" fontId="18" fillId="2" borderId="1" xfId="0" applyNumberFormat="1" applyFont="1" applyFill="1" applyBorder="1" applyAlignment="1" applyProtection="1">
      <alignment horizontal="left" vertical="center" wrapText="1"/>
    </xf>
    <xf numFmtId="171" fontId="18" fillId="2" borderId="1" xfId="1" applyNumberFormat="1" applyFont="1" applyFill="1" applyBorder="1" applyAlignment="1" applyProtection="1">
      <alignment horizontal="right"/>
    </xf>
    <xf numFmtId="0" fontId="19" fillId="2" borderId="1" xfId="0" applyNumberFormat="1" applyFont="1" applyFill="1" applyBorder="1" applyAlignment="1" applyProtection="1">
      <alignment horizontal="left" vertical="center" wrapText="1"/>
    </xf>
    <xf numFmtId="171" fontId="19" fillId="2" borderId="1" xfId="1" applyNumberFormat="1" applyFont="1" applyFill="1" applyBorder="1" applyAlignment="1" applyProtection="1">
      <alignment horizontal="right"/>
    </xf>
    <xf numFmtId="171" fontId="0" fillId="2" borderId="0" xfId="0" applyNumberFormat="1" applyFill="1"/>
    <xf numFmtId="0" fontId="18" fillId="2" borderId="0" xfId="0" applyNumberFormat="1" applyFont="1" applyFill="1" applyBorder="1" applyAlignment="1" applyProtection="1">
      <alignment horizontal="left" vertical="center" wrapText="1"/>
    </xf>
    <xf numFmtId="171" fontId="18" fillId="2" borderId="0" xfId="1" applyNumberFormat="1" applyFont="1" applyFill="1" applyBorder="1" applyAlignment="1" applyProtection="1">
      <alignment horizontal="right"/>
    </xf>
    <xf numFmtId="10" fontId="18" fillId="2" borderId="0" xfId="1" applyNumberFormat="1" applyFont="1" applyFill="1" applyBorder="1" applyAlignment="1" applyProtection="1">
      <alignment horizontal="right"/>
    </xf>
    <xf numFmtId="0" fontId="19" fillId="2" borderId="0" xfId="30" applyFont="1" applyFill="1" applyBorder="1"/>
    <xf numFmtId="0" fontId="19" fillId="2" borderId="0" xfId="30" applyFont="1" applyFill="1" applyBorder="1" applyAlignment="1">
      <alignment horizontal="center"/>
    </xf>
    <xf numFmtId="0" fontId="29" fillId="2" borderId="0" xfId="30" applyFont="1" applyFill="1" applyBorder="1" applyAlignment="1">
      <alignment horizontal="center"/>
    </xf>
    <xf numFmtId="0" fontId="29" fillId="2" borderId="0" xfId="30" applyFont="1" applyFill="1" applyBorder="1"/>
    <xf numFmtId="171" fontId="15" fillId="2" borderId="1" xfId="2" applyNumberFormat="1" applyFont="1" applyFill="1" applyBorder="1" applyAlignment="1">
      <alignment horizontal="right" vertical="center"/>
    </xf>
    <xf numFmtId="0" fontId="17" fillId="2" borderId="0" xfId="0" applyFont="1" applyFill="1" applyAlignment="1">
      <alignment horizontal="center" vertical="center"/>
    </xf>
    <xf numFmtId="0" fontId="18" fillId="2" borderId="1" xfId="49" applyFont="1" applyFill="1" applyBorder="1" applyAlignment="1">
      <alignment horizontal="center" vertical="center" wrapText="1"/>
    </xf>
    <xf numFmtId="0" fontId="19" fillId="2" borderId="0" xfId="48" applyFont="1" applyFill="1" applyAlignment="1">
      <alignment horizontal="left" vertical="center" wrapText="1"/>
    </xf>
    <xf numFmtId="0" fontId="17" fillId="2" borderId="0" xfId="48" applyFont="1" applyFill="1" applyAlignment="1">
      <alignment horizontal="center" vertical="center"/>
    </xf>
    <xf numFmtId="0" fontId="28" fillId="2" borderId="0" xfId="30" applyFont="1" applyFill="1"/>
    <xf numFmtId="0" fontId="28" fillId="2" borderId="2" xfId="30" applyFont="1" applyFill="1" applyBorder="1"/>
    <xf numFmtId="0" fontId="28" fillId="2" borderId="0" xfId="30" applyFont="1" applyFill="1" applyAlignment="1">
      <alignment horizontal="center"/>
    </xf>
    <xf numFmtId="0" fontId="28" fillId="2" borderId="0" xfId="49" applyFont="1" applyFill="1"/>
    <xf numFmtId="0" fontId="28" fillId="2" borderId="0" xfId="49" applyFont="1" applyFill="1" applyBorder="1"/>
    <xf numFmtId="0" fontId="28" fillId="2" borderId="0" xfId="49" applyFont="1" applyFill="1" applyAlignment="1">
      <alignment horizontal="center"/>
    </xf>
    <xf numFmtId="171" fontId="18" fillId="2" borderId="0" xfId="1" applyNumberFormat="1" applyFont="1" applyFill="1" applyBorder="1" applyAlignment="1">
      <alignment horizontal="right"/>
      <protection locked="0"/>
    </xf>
    <xf numFmtId="0" fontId="163" fillId="2" borderId="0" xfId="0" applyFont="1" applyFill="1" applyAlignment="1">
      <alignment horizontal="left" vertical="center" wrapText="1"/>
    </xf>
    <xf numFmtId="0" fontId="163" fillId="2" borderId="0" xfId="0" applyFont="1" applyFill="1" applyAlignment="1">
      <alignment vertical="center" wrapText="1"/>
    </xf>
    <xf numFmtId="0" fontId="32" fillId="2" borderId="0" xfId="30" applyFont="1" applyFill="1" applyBorder="1" applyAlignment="1">
      <alignment vertical="center"/>
    </xf>
    <xf numFmtId="171" fontId="18" fillId="2" borderId="1" xfId="1" applyNumberFormat="1" applyFont="1" applyFill="1" applyBorder="1" applyAlignment="1">
      <alignment horizontal="right"/>
      <protection locked="0"/>
    </xf>
    <xf numFmtId="10" fontId="18" fillId="2" borderId="1" xfId="1" applyNumberFormat="1" applyFont="1" applyFill="1" applyBorder="1" applyAlignment="1" applyProtection="1">
      <alignment horizontal="right"/>
    </xf>
    <xf numFmtId="10" fontId="19" fillId="2" borderId="1" xfId="1" applyNumberFormat="1" applyFont="1" applyFill="1" applyBorder="1" applyAlignment="1" applyProtection="1">
      <alignment horizontal="right"/>
    </xf>
    <xf numFmtId="171" fontId="19" fillId="2" borderId="1" xfId="1" applyNumberFormat="1" applyFont="1" applyFill="1" applyBorder="1" applyAlignment="1">
      <alignment horizontal="right"/>
      <protection locked="0"/>
    </xf>
    <xf numFmtId="0" fontId="19" fillId="2" borderId="1" xfId="0" quotePrefix="1" applyNumberFormat="1" applyFont="1" applyFill="1" applyBorder="1" applyAlignment="1" applyProtection="1">
      <alignment horizontal="left" vertical="center" wrapText="1"/>
    </xf>
    <xf numFmtId="167" fontId="19" fillId="0" borderId="1" xfId="8" applyNumberFormat="1" applyFont="1" applyFill="1" applyBorder="1" applyAlignment="1" applyProtection="1">
      <alignment horizontal="right" vertical="center" wrapText="1"/>
    </xf>
    <xf numFmtId="0" fontId="18" fillId="2" borderId="6" xfId="19" applyNumberFormat="1" applyFont="1" applyFill="1" applyBorder="1" applyAlignment="1" applyProtection="1">
      <alignment horizontal="center" vertical="center" wrapText="1"/>
    </xf>
    <xf numFmtId="10" fontId="18" fillId="2" borderId="1" xfId="48" applyNumberFormat="1" applyFont="1" applyFill="1" applyBorder="1" applyAlignment="1" applyProtection="1">
      <alignment horizontal="right" vertical="center" wrapText="1"/>
    </xf>
    <xf numFmtId="10" fontId="18" fillId="2" borderId="1" xfId="237" applyNumberFormat="1" applyFont="1" applyFill="1" applyBorder="1" applyAlignment="1" applyProtection="1">
      <alignment horizontal="right" vertical="center" wrapText="1"/>
      <protection locked="0"/>
    </xf>
    <xf numFmtId="10" fontId="19" fillId="2" borderId="1" xfId="237" applyNumberFormat="1" applyFont="1" applyFill="1" applyBorder="1" applyAlignment="1" applyProtection="1">
      <alignment horizontal="right" vertical="center" wrapText="1"/>
      <protection locked="0"/>
    </xf>
    <xf numFmtId="10" fontId="18" fillId="2" borderId="1" xfId="709" applyNumberFormat="1" applyFont="1" applyFill="1" applyBorder="1" applyAlignment="1" applyProtection="1">
      <alignment horizontal="right" vertical="center" wrapText="1"/>
      <protection locked="0"/>
    </xf>
    <xf numFmtId="10" fontId="19" fillId="2" borderId="1" xfId="709" applyNumberFormat="1" applyFont="1" applyFill="1" applyBorder="1" applyAlignment="1" applyProtection="1">
      <alignment horizontal="right" vertical="center" wrapText="1"/>
      <protection locked="0"/>
    </xf>
    <xf numFmtId="10" fontId="18" fillId="2" borderId="1" xfId="19" applyNumberFormat="1" applyFont="1" applyFill="1" applyBorder="1" applyAlignment="1" applyProtection="1">
      <alignment horizontal="right" vertical="center" wrapText="1"/>
    </xf>
    <xf numFmtId="171" fontId="161" fillId="2" borderId="1" xfId="1" applyNumberFormat="1" applyFont="1" applyFill="1" applyBorder="1" applyAlignment="1" applyProtection="1">
      <alignment horizontal="right" vertical="center" wrapText="1"/>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9" fillId="0" borderId="0" xfId="0" applyFont="1" applyFill="1" applyAlignment="1">
      <alignment horizontal="left" vertical="center" wrapText="1"/>
    </xf>
    <xf numFmtId="14" fontId="161" fillId="0" borderId="0" xfId="0" applyNumberFormat="1" applyFont="1" applyFill="1" applyAlignment="1">
      <alignment horizontal="left" vertical="center" wrapText="1"/>
    </xf>
    <xf numFmtId="0" fontId="18" fillId="0" borderId="0" xfId="0" applyFont="1" applyFill="1" applyAlignment="1">
      <alignment horizontal="left" vertical="center" wrapText="1"/>
    </xf>
    <xf numFmtId="0" fontId="19" fillId="2" borderId="0" xfId="0" applyFont="1" applyFill="1" applyAlignment="1">
      <alignment horizontal="left" vertical="center" wrapText="1"/>
    </xf>
    <xf numFmtId="0" fontId="18" fillId="2" borderId="0" xfId="0" applyFont="1" applyFill="1" applyAlignment="1">
      <alignment horizontal="right" vertical="center" wrapText="1"/>
    </xf>
    <xf numFmtId="0" fontId="18" fillId="2" borderId="0" xfId="0" applyFont="1" applyFill="1" applyAlignment="1">
      <alignment horizontal="center" vertical="center" wrapText="1"/>
    </xf>
    <xf numFmtId="0" fontId="18" fillId="2" borderId="0" xfId="0" applyFont="1" applyFill="1" applyAlignment="1">
      <alignment horizontal="left" vertical="center" wrapText="1"/>
    </xf>
    <xf numFmtId="0" fontId="17" fillId="2" borderId="0" xfId="0" applyFont="1" applyFill="1" applyAlignment="1">
      <alignment horizontal="center" vertical="center"/>
    </xf>
    <xf numFmtId="0" fontId="22" fillId="2" borderId="0" xfId="0" applyFont="1" applyFill="1" applyAlignment="1">
      <alignment horizontal="right" vertical="center" wrapText="1"/>
    </xf>
    <xf numFmtId="0" fontId="16" fillId="2" borderId="0" xfId="0" applyFont="1" applyFill="1" applyAlignment="1">
      <alignment horizontal="center" vertical="center" wrapText="1"/>
    </xf>
    <xf numFmtId="171" fontId="18" fillId="2" borderId="0" xfId="1" applyNumberFormat="1" applyFont="1" applyFill="1" applyBorder="1" applyAlignment="1" applyProtection="1">
      <alignment horizontal="center"/>
      <protection locked="0"/>
    </xf>
    <xf numFmtId="171" fontId="17" fillId="2" borderId="0" xfId="1" applyNumberFormat="1" applyFont="1" applyFill="1" applyBorder="1" applyAlignment="1" applyProtection="1">
      <alignment horizontal="center"/>
      <protection locked="0"/>
    </xf>
    <xf numFmtId="0" fontId="25" fillId="2" borderId="0" xfId="0" applyFont="1" applyFill="1" applyAlignment="1">
      <alignment horizontal="right" vertical="center" wrapText="1"/>
    </xf>
    <xf numFmtId="0" fontId="17" fillId="2" borderId="0" xfId="0" applyFont="1" applyFill="1" applyAlignment="1">
      <alignment horizontal="right" vertical="center" wrapText="1"/>
    </xf>
    <xf numFmtId="0" fontId="18" fillId="2" borderId="5" xfId="30" applyFont="1" applyFill="1" applyBorder="1" applyAlignment="1">
      <alignment horizontal="center" vertical="center" wrapText="1"/>
    </xf>
    <xf numFmtId="0" fontId="18" fillId="2" borderId="6" xfId="30" applyFont="1" applyFill="1" applyBorder="1" applyAlignment="1">
      <alignment horizontal="center" vertical="center" wrapText="1"/>
    </xf>
    <xf numFmtId="0" fontId="18" fillId="2" borderId="3" xfId="30" applyFont="1" applyFill="1" applyBorder="1" applyAlignment="1">
      <alignment horizontal="center" vertical="center" wrapText="1"/>
    </xf>
    <xf numFmtId="0" fontId="18" fillId="2" borderId="4" xfId="30" applyFont="1" applyFill="1" applyBorder="1" applyAlignment="1">
      <alignment horizontal="center" vertical="center" wrapText="1"/>
    </xf>
    <xf numFmtId="0" fontId="18" fillId="2" borderId="5" xfId="30" applyFont="1" applyFill="1" applyBorder="1" applyAlignment="1" applyProtection="1">
      <alignment horizontal="center" vertical="center" wrapText="1"/>
    </xf>
    <xf numFmtId="0" fontId="18" fillId="2" borderId="6" xfId="30" applyFont="1" applyFill="1" applyBorder="1" applyAlignment="1" applyProtection="1">
      <alignment horizontal="center" vertical="center" wrapText="1"/>
    </xf>
    <xf numFmtId="0" fontId="18" fillId="2" borderId="2" xfId="49" applyFont="1" applyFill="1" applyBorder="1" applyAlignment="1">
      <alignment horizontal="left"/>
    </xf>
    <xf numFmtId="0" fontId="18" fillId="2" borderId="5" xfId="49" applyFont="1" applyFill="1" applyBorder="1" applyAlignment="1">
      <alignment horizontal="center" vertical="center" wrapText="1"/>
    </xf>
    <xf numFmtId="0" fontId="18" fillId="2" borderId="6" xfId="49" applyFont="1" applyFill="1" applyBorder="1" applyAlignment="1">
      <alignment horizontal="center" vertical="center" wrapText="1"/>
    </xf>
    <xf numFmtId="0" fontId="18" fillId="2" borderId="1" xfId="49" applyFont="1" applyFill="1" applyBorder="1" applyAlignment="1">
      <alignment horizontal="center" vertical="center" wrapText="1"/>
    </xf>
    <xf numFmtId="0" fontId="17" fillId="2" borderId="8" xfId="49" applyFont="1" applyFill="1" applyBorder="1" applyAlignment="1">
      <alignment horizontal="left"/>
    </xf>
    <xf numFmtId="0" fontId="19" fillId="2" borderId="0" xfId="48" applyFont="1" applyFill="1" applyAlignment="1">
      <alignment horizontal="left" vertical="center" wrapText="1"/>
    </xf>
    <xf numFmtId="0" fontId="18" fillId="2" borderId="0" xfId="48" applyFont="1" applyFill="1" applyAlignment="1">
      <alignment horizontal="left" vertical="center" wrapText="1"/>
    </xf>
    <xf numFmtId="0" fontId="64" fillId="2" borderId="0" xfId="48" applyFont="1" applyFill="1" applyAlignment="1">
      <alignment horizontal="right" vertical="center" wrapText="1"/>
    </xf>
    <xf numFmtId="0" fontId="17" fillId="2" borderId="0" xfId="48" applyFont="1" applyFill="1" applyAlignment="1">
      <alignment horizontal="right" vertical="center" wrapText="1"/>
    </xf>
    <xf numFmtId="0" fontId="18" fillId="2" borderId="0" xfId="48" applyFont="1" applyFill="1" applyAlignment="1">
      <alignment horizontal="center" vertical="center" wrapText="1"/>
    </xf>
    <xf numFmtId="15" fontId="17" fillId="2" borderId="0" xfId="48" applyNumberFormat="1" applyFont="1" applyFill="1" applyAlignment="1">
      <alignment horizontal="center" vertical="center"/>
    </xf>
    <xf numFmtId="0" fontId="17" fillId="2" borderId="0" xfId="48" applyFont="1" applyFill="1" applyAlignment="1">
      <alignment horizontal="center" vertical="center"/>
    </xf>
    <xf numFmtId="0" fontId="17" fillId="2" borderId="8" xfId="48" applyFont="1" applyFill="1" applyBorder="1" applyAlignment="1">
      <alignment horizontal="left" vertical="center"/>
    </xf>
    <xf numFmtId="0" fontId="18" fillId="2" borderId="5"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center" vertical="center" wrapText="1"/>
    </xf>
    <xf numFmtId="171" fontId="18" fillId="2" borderId="3" xfId="237" applyNumberFormat="1" applyFont="1" applyFill="1" applyBorder="1" applyAlignment="1" applyProtection="1">
      <alignment horizontal="center" vertical="center" wrapText="1"/>
    </xf>
    <xf numFmtId="171" fontId="18" fillId="2" borderId="4" xfId="237" applyNumberFormat="1" applyFont="1" applyFill="1" applyBorder="1" applyAlignment="1" applyProtection="1">
      <alignment horizontal="center" vertical="center" wrapText="1"/>
    </xf>
    <xf numFmtId="0" fontId="19" fillId="2" borderId="0" xfId="48" applyFont="1" applyFill="1" applyAlignment="1">
      <alignment vertical="center" wrapText="1"/>
    </xf>
    <xf numFmtId="3" fontId="19" fillId="2" borderId="0" xfId="49" applyNumberFormat="1" applyFont="1" applyFill="1" applyAlignment="1">
      <alignment horizontal="left" vertical="center" wrapText="1"/>
    </xf>
    <xf numFmtId="3" fontId="18" fillId="2" borderId="0" xfId="49"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0" fontId="18" fillId="2" borderId="0" xfId="48" applyFont="1" applyFill="1" applyAlignment="1">
      <alignment horizontal="right" vertical="center" wrapText="1"/>
    </xf>
    <xf numFmtId="0" fontId="16" fillId="2" borderId="0" xfId="48" applyFont="1" applyFill="1" applyAlignment="1">
      <alignment horizontal="center" vertical="center" wrapText="1"/>
    </xf>
    <xf numFmtId="0" fontId="18" fillId="2" borderId="0" xfId="48" applyFont="1" applyFill="1" applyAlignment="1">
      <alignment horizontal="center"/>
    </xf>
    <xf numFmtId="0" fontId="19" fillId="2" borderId="0" xfId="48" applyFont="1" applyFill="1" applyAlignment="1">
      <alignment horizontal="center"/>
    </xf>
    <xf numFmtId="0" fontId="18" fillId="2" borderId="3" xfId="19" applyNumberFormat="1" applyFont="1" applyFill="1" applyBorder="1" applyAlignment="1" applyProtection="1">
      <alignment horizontal="center" vertical="center" wrapText="1"/>
    </xf>
    <xf numFmtId="0" fontId="18" fillId="2" borderId="4" xfId="19" applyNumberFormat="1" applyFont="1" applyFill="1" applyBorder="1" applyAlignment="1" applyProtection="1">
      <alignment horizontal="center" vertical="center" wrapText="1"/>
    </xf>
    <xf numFmtId="3" fontId="19" fillId="2" borderId="0" xfId="496" applyNumberFormat="1" applyFont="1" applyFill="1" applyAlignment="1">
      <alignment horizontal="left" vertical="center" wrapText="1"/>
    </xf>
    <xf numFmtId="0" fontId="18" fillId="2" borderId="0" xfId="48" applyFont="1" applyFill="1" applyAlignment="1">
      <alignment vertical="center" wrapText="1"/>
    </xf>
    <xf numFmtId="171" fontId="18" fillId="2" borderId="5" xfId="237" applyNumberFormat="1" applyFont="1" applyFill="1" applyBorder="1" applyAlignment="1" applyProtection="1">
      <alignment horizontal="center" vertical="center" wrapText="1"/>
    </xf>
    <xf numFmtId="171" fontId="18" fillId="2" borderId="6" xfId="237" applyNumberFormat="1" applyFont="1" applyFill="1" applyBorder="1" applyAlignment="1" applyProtection="1">
      <alignment horizontal="center" vertical="center" wrapText="1"/>
    </xf>
    <xf numFmtId="0" fontId="18" fillId="2" borderId="0" xfId="48" applyFont="1" applyFill="1" applyAlignment="1">
      <alignment horizontal="right" wrapText="1"/>
    </xf>
    <xf numFmtId="0" fontId="18" fillId="0" borderId="0" xfId="0" applyFont="1" applyFill="1" applyAlignment="1">
      <alignment horizontal="right" vertical="center" wrapText="1"/>
    </xf>
    <xf numFmtId="0" fontId="0" fillId="0" borderId="0" xfId="0" applyFill="1"/>
    <xf numFmtId="0" fontId="15" fillId="0" borderId="0" xfId="0" applyFont="1" applyFill="1"/>
    <xf numFmtId="0" fontId="19" fillId="0" borderId="0" xfId="0" applyFont="1" applyFill="1"/>
    <xf numFmtId="0" fontId="19" fillId="0" borderId="0" xfId="0" applyFont="1" applyFill="1" applyAlignment="1">
      <alignment horizontal="right"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vertical="center"/>
    </xf>
    <xf numFmtId="0" fontId="19" fillId="0" borderId="0" xfId="0" applyFont="1" applyFill="1" applyAlignment="1">
      <alignment vertical="center" wrapText="1"/>
    </xf>
    <xf numFmtId="49" fontId="18" fillId="0" borderId="5" xfId="0" applyNumberFormat="1" applyFont="1" applyFill="1" applyBorder="1" applyAlignment="1" applyProtection="1">
      <alignment horizontal="center" vertical="center" wrapText="1"/>
    </xf>
    <xf numFmtId="49" fontId="18" fillId="0" borderId="3" xfId="0"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49" fontId="18" fillId="0" borderId="6" xfId="0" applyNumberFormat="1" applyFont="1" applyFill="1" applyBorder="1" applyAlignment="1" applyProtection="1">
      <alignment horizontal="center" vertical="center" wrapText="1"/>
    </xf>
    <xf numFmtId="49" fontId="18" fillId="0" borderId="1" xfId="0" applyNumberFormat="1" applyFont="1" applyFill="1" applyBorder="1" applyAlignment="1" applyProtection="1">
      <alignment horizontal="center" vertical="center" wrapText="1"/>
    </xf>
    <xf numFmtId="0" fontId="18" fillId="0" borderId="1" xfId="8" applyFont="1" applyFill="1" applyBorder="1" applyAlignment="1" applyProtection="1">
      <alignment horizontal="left" vertical="center" wrapText="1"/>
    </xf>
    <xf numFmtId="0" fontId="19" fillId="0" borderId="1" xfId="8" applyFont="1" applyFill="1" applyBorder="1" applyAlignment="1" applyProtection="1">
      <alignment horizontal="center" vertical="center" wrapText="1"/>
    </xf>
    <xf numFmtId="167" fontId="18" fillId="0" borderId="1" xfId="8" applyNumberFormat="1" applyFont="1" applyFill="1" applyBorder="1" applyAlignment="1" applyProtection="1">
      <alignment horizontal="right" vertical="center" wrapText="1"/>
    </xf>
    <xf numFmtId="167" fontId="0" fillId="0" borderId="0" xfId="0" applyNumberFormat="1" applyFill="1"/>
    <xf numFmtId="167" fontId="15" fillId="0" borderId="0" xfId="0" applyNumberFormat="1" applyFont="1" applyFill="1"/>
    <xf numFmtId="167" fontId="19" fillId="0" borderId="0" xfId="0" applyNumberFormat="1" applyFont="1" applyFill="1"/>
    <xf numFmtId="170" fontId="19" fillId="0" borderId="0" xfId="0" applyNumberFormat="1" applyFont="1" applyFill="1"/>
    <xf numFmtId="3" fontId="19" fillId="0" borderId="0" xfId="0" applyNumberFormat="1" applyFont="1" applyFill="1"/>
    <xf numFmtId="0" fontId="19" fillId="0" borderId="1" xfId="8" applyFont="1" applyFill="1" applyBorder="1" applyAlignment="1" applyProtection="1">
      <alignment horizontal="left" vertical="center" wrapText="1"/>
    </xf>
    <xf numFmtId="167" fontId="19" fillId="0" borderId="1" xfId="1" applyNumberFormat="1" applyFont="1" applyFill="1" applyBorder="1" applyAlignment="1" applyProtection="1">
      <alignment horizontal="right" vertical="center"/>
    </xf>
    <xf numFmtId="0" fontId="18" fillId="0" borderId="1" xfId="8" applyFont="1" applyFill="1" applyBorder="1" applyAlignment="1" applyProtection="1">
      <alignment horizontal="center" vertical="center" wrapText="1"/>
    </xf>
    <xf numFmtId="49" fontId="19" fillId="0" borderId="1" xfId="19" applyNumberFormat="1" applyFont="1" applyFill="1" applyBorder="1" applyAlignment="1" applyProtection="1">
      <alignment horizontal="left" vertical="center" wrapText="1"/>
    </xf>
    <xf numFmtId="2" fontId="19" fillId="0" borderId="1" xfId="8" applyNumberFormat="1" applyFont="1" applyFill="1" applyBorder="1" applyAlignment="1" applyProtection="1">
      <alignment horizontal="center" vertical="center" wrapText="1"/>
    </xf>
    <xf numFmtId="0" fontId="18" fillId="0" borderId="1" xfId="8" quotePrefix="1" applyFont="1" applyFill="1" applyBorder="1" applyAlignment="1" applyProtection="1">
      <alignment horizontal="center" vertical="center" wrapText="1"/>
    </xf>
    <xf numFmtId="0" fontId="19" fillId="0" borderId="1" xfId="8" quotePrefix="1" applyFont="1" applyFill="1" applyBorder="1" applyAlignment="1" applyProtection="1">
      <alignment horizontal="center" vertical="center" wrapText="1"/>
    </xf>
    <xf numFmtId="0" fontId="18" fillId="0" borderId="0" xfId="0" applyFont="1" applyFill="1" applyBorder="1"/>
    <xf numFmtId="0" fontId="19" fillId="0" borderId="0" xfId="0" applyFont="1" applyFill="1" applyBorder="1"/>
    <xf numFmtId="171" fontId="19" fillId="0" borderId="0" xfId="1" applyNumberFormat="1" applyFont="1" applyFill="1" applyBorder="1" applyProtection="1">
      <protection locked="0"/>
    </xf>
    <xf numFmtId="171" fontId="18" fillId="0" borderId="0" xfId="1" applyNumberFormat="1" applyFont="1" applyFill="1" applyBorder="1" applyProtection="1">
      <protection locked="0"/>
    </xf>
    <xf numFmtId="171" fontId="19" fillId="0" borderId="0" xfId="4" applyNumberFormat="1" applyFont="1" applyFill="1" applyBorder="1"/>
    <xf numFmtId="0" fontId="31" fillId="0" borderId="0" xfId="30" applyFont="1" applyFill="1"/>
    <xf numFmtId="0" fontId="19" fillId="0" borderId="2" xfId="0" applyFont="1" applyFill="1" applyBorder="1"/>
    <xf numFmtId="171" fontId="19" fillId="0" borderId="2" xfId="1" applyNumberFormat="1" applyFont="1" applyFill="1" applyBorder="1" applyProtection="1">
      <protection locked="0"/>
    </xf>
    <xf numFmtId="171" fontId="19" fillId="0" borderId="2" xfId="4" applyNumberFormat="1" applyFont="1" applyFill="1" applyBorder="1"/>
    <xf numFmtId="171" fontId="19" fillId="0" borderId="0" xfId="2" applyNumberFormat="1" applyFont="1" applyFill="1" applyAlignment="1">
      <alignment vertical="center"/>
    </xf>
    <xf numFmtId="0" fontId="164" fillId="2" borderId="0" xfId="0" applyFont="1" applyFill="1" applyAlignment="1">
      <alignment horizontal="right" vertical="center" wrapText="1"/>
    </xf>
    <xf numFmtId="0" fontId="165" fillId="2" borderId="0" xfId="0" applyNumberFormat="1" applyFont="1" applyFill="1"/>
    <xf numFmtId="0" fontId="165" fillId="2" borderId="0" xfId="0" applyFont="1" applyFill="1"/>
    <xf numFmtId="0" fontId="161" fillId="2" borderId="0" xfId="0" applyFont="1" applyFill="1" applyAlignment="1">
      <alignment horizontal="right" vertical="center" wrapText="1"/>
    </xf>
    <xf numFmtId="0" fontId="164" fillId="2" borderId="0" xfId="0" applyFont="1" applyFill="1" applyAlignment="1">
      <alignment horizontal="center" vertical="center" wrapText="1"/>
    </xf>
    <xf numFmtId="0" fontId="166" fillId="2" borderId="0" xfId="0" applyFont="1" applyFill="1" applyAlignment="1">
      <alignment horizontal="center" vertical="center"/>
    </xf>
    <xf numFmtId="0" fontId="166" fillId="2" borderId="0" xfId="0" applyFont="1" applyFill="1" applyAlignment="1">
      <alignment horizontal="center" vertical="center"/>
    </xf>
    <xf numFmtId="0" fontId="164" fillId="2" borderId="0" xfId="0" applyFont="1" applyFill="1" applyAlignment="1">
      <alignment horizontal="left" vertical="center" wrapText="1"/>
    </xf>
    <xf numFmtId="0" fontId="164" fillId="2" borderId="0" xfId="0" applyFont="1" applyFill="1" applyAlignment="1">
      <alignment horizontal="left" vertical="center" wrapText="1"/>
    </xf>
    <xf numFmtId="0" fontId="161" fillId="2" borderId="0" xfId="0" applyFont="1" applyFill="1" applyAlignment="1">
      <alignment horizontal="left" vertical="center" wrapText="1"/>
    </xf>
    <xf numFmtId="0" fontId="161" fillId="2" borderId="0" xfId="0" applyFont="1" applyFill="1" applyAlignment="1">
      <alignment horizontal="left" vertical="center" wrapText="1"/>
    </xf>
    <xf numFmtId="49" fontId="164" fillId="2" borderId="1" xfId="0" applyNumberFormat="1" applyFont="1" applyFill="1" applyBorder="1" applyAlignment="1" applyProtection="1">
      <alignment horizontal="center" vertical="center" wrapText="1"/>
    </xf>
    <xf numFmtId="171" fontId="164" fillId="2" borderId="1" xfId="1" applyNumberFormat="1" applyFont="1" applyFill="1" applyBorder="1" applyAlignment="1" applyProtection="1">
      <alignment horizontal="center" vertical="center" wrapText="1"/>
      <protection locked="0"/>
    </xf>
    <xf numFmtId="0" fontId="161" fillId="2" borderId="0" xfId="0" applyNumberFormat="1" applyFont="1" applyFill="1"/>
    <xf numFmtId="0" fontId="161" fillId="2" borderId="0" xfId="0" applyFont="1" applyFill="1"/>
    <xf numFmtId="0" fontId="164" fillId="2" borderId="1" xfId="8" applyFont="1" applyFill="1" applyBorder="1" applyAlignment="1" applyProtection="1">
      <alignment horizontal="left" wrapText="1"/>
    </xf>
    <xf numFmtId="0" fontId="164" fillId="2" borderId="1" xfId="8" applyFont="1" applyFill="1" applyBorder="1" applyAlignment="1" applyProtection="1">
      <alignment horizontal="center" wrapText="1"/>
    </xf>
    <xf numFmtId="171" fontId="164" fillId="2" borderId="1" xfId="1" applyNumberFormat="1" applyFont="1" applyFill="1" applyBorder="1" applyAlignment="1" applyProtection="1">
      <alignment horizontal="left" wrapText="1"/>
      <protection locked="0"/>
    </xf>
    <xf numFmtId="167" fontId="161" fillId="2" borderId="1" xfId="1" applyNumberFormat="1" applyFont="1" applyFill="1" applyBorder="1" applyAlignment="1" applyProtection="1">
      <alignment horizontal="right" vertical="center"/>
    </xf>
    <xf numFmtId="171" fontId="164" fillId="2" borderId="1" xfId="1" applyNumberFormat="1" applyFont="1" applyFill="1" applyBorder="1" applyAlignment="1" applyProtection="1">
      <alignment horizontal="right" vertical="center" wrapText="1"/>
      <protection locked="0"/>
    </xf>
    <xf numFmtId="171" fontId="164" fillId="2" borderId="1" xfId="1" applyNumberFormat="1" applyFont="1" applyFill="1" applyBorder="1" applyAlignment="1" applyProtection="1">
      <alignment horizontal="left"/>
      <protection locked="0"/>
    </xf>
    <xf numFmtId="171" fontId="161" fillId="2" borderId="0" xfId="0" applyNumberFormat="1" applyFont="1" applyFill="1"/>
    <xf numFmtId="171" fontId="165" fillId="2" borderId="0" xfId="0" applyNumberFormat="1" applyFont="1" applyFill="1"/>
    <xf numFmtId="0" fontId="161" fillId="2" borderId="1" xfId="8" applyFont="1" applyFill="1" applyBorder="1" applyAlignment="1" applyProtection="1">
      <alignment horizontal="left" wrapText="1"/>
    </xf>
    <xf numFmtId="0" fontId="161" fillId="2" borderId="1" xfId="8" applyFont="1" applyFill="1" applyBorder="1" applyAlignment="1" applyProtection="1">
      <alignment horizontal="center" wrapText="1"/>
    </xf>
    <xf numFmtId="0" fontId="161" fillId="2" borderId="1" xfId="8" applyFont="1" applyFill="1" applyBorder="1" applyAlignment="1" applyProtection="1">
      <alignment horizontal="center" vertical="center" wrapText="1"/>
    </xf>
    <xf numFmtId="0" fontId="164" fillId="2" borderId="1" xfId="8" applyFont="1" applyFill="1" applyBorder="1" applyAlignment="1" applyProtection="1">
      <alignment horizontal="center" vertical="center" wrapText="1"/>
    </xf>
    <xf numFmtId="167" fontId="164" fillId="2" borderId="1" xfId="1" applyNumberFormat="1" applyFont="1" applyFill="1" applyBorder="1" applyAlignment="1" applyProtection="1">
      <alignment horizontal="right" vertical="center"/>
    </xf>
    <xf numFmtId="171" fontId="161" fillId="2" borderId="1" xfId="1" applyNumberFormat="1" applyFont="1" applyFill="1" applyBorder="1" applyAlignment="1" applyProtection="1">
      <alignment horizontal="left"/>
      <protection locked="0"/>
    </xf>
    <xf numFmtId="0" fontId="167" fillId="2" borderId="1" xfId="0" quotePrefix="1" applyFont="1" applyFill="1" applyBorder="1" applyAlignment="1">
      <alignment horizontal="center"/>
    </xf>
    <xf numFmtId="0" fontId="165" fillId="2" borderId="1" xfId="0" quotePrefix="1" applyFont="1" applyFill="1" applyBorder="1" applyAlignment="1">
      <alignment horizontal="center"/>
    </xf>
    <xf numFmtId="171" fontId="164" fillId="2" borderId="1" xfId="1" applyNumberFormat="1" applyFont="1" applyFill="1" applyBorder="1" applyAlignment="1">
      <alignment horizontal="right" vertical="center"/>
      <protection locked="0"/>
    </xf>
    <xf numFmtId="167" fontId="161" fillId="2" borderId="1" xfId="8" applyNumberFormat="1" applyFont="1" applyFill="1" applyBorder="1" applyAlignment="1" applyProtection="1">
      <alignment horizontal="right" vertical="center" wrapText="1"/>
    </xf>
    <xf numFmtId="169" fontId="164" fillId="2" borderId="1" xfId="1" applyFont="1" applyFill="1" applyBorder="1" applyAlignment="1">
      <alignment horizontal="right" vertical="center"/>
      <protection locked="0"/>
    </xf>
    <xf numFmtId="169" fontId="161" fillId="2" borderId="1" xfId="1" applyFont="1" applyFill="1" applyBorder="1" applyAlignment="1">
      <alignment horizontal="right" vertical="center"/>
      <protection locked="0"/>
    </xf>
    <xf numFmtId="169" fontId="161" fillId="2" borderId="1" xfId="1" applyFont="1" applyFill="1" applyBorder="1" applyAlignment="1">
      <alignment horizontal="right" vertical="center" wrapText="1"/>
      <protection locked="0"/>
    </xf>
    <xf numFmtId="49" fontId="164" fillId="2" borderId="1" xfId="0" applyNumberFormat="1" applyFont="1" applyFill="1" applyBorder="1" applyAlignment="1" applyProtection="1">
      <alignment horizontal="left" wrapText="1"/>
    </xf>
    <xf numFmtId="49" fontId="164" fillId="2" borderId="1" xfId="0" applyNumberFormat="1" applyFont="1" applyFill="1" applyBorder="1" applyAlignment="1" applyProtection="1">
      <alignment horizontal="center" wrapText="1"/>
    </xf>
    <xf numFmtId="49" fontId="164" fillId="2" borderId="1" xfId="0" applyNumberFormat="1" applyFont="1" applyFill="1" applyBorder="1" applyAlignment="1" applyProtection="1">
      <alignment wrapText="1"/>
    </xf>
    <xf numFmtId="0" fontId="161" fillId="2" borderId="0" xfId="0" applyFont="1" applyFill="1" applyAlignment="1">
      <alignment horizontal="left"/>
    </xf>
    <xf numFmtId="0" fontId="161" fillId="2" borderId="0" xfId="0" applyFont="1" applyFill="1" applyAlignment="1">
      <alignment horizontal="center" vertical="center"/>
    </xf>
    <xf numFmtId="0" fontId="161" fillId="2" borderId="0" xfId="0" applyFont="1" applyFill="1" applyAlignment="1">
      <alignment horizontal="right"/>
    </xf>
    <xf numFmtId="0" fontId="164" fillId="2" borderId="0" xfId="0" applyFont="1" applyFill="1" applyBorder="1"/>
    <xf numFmtId="0" fontId="161" fillId="2" borderId="0" xfId="0" applyFont="1" applyFill="1" applyBorder="1"/>
    <xf numFmtId="171" fontId="161" fillId="2" borderId="0" xfId="1" applyNumberFormat="1" applyFont="1" applyFill="1" applyBorder="1" applyProtection="1">
      <protection locked="0"/>
    </xf>
    <xf numFmtId="171" fontId="164" fillId="2" borderId="0" xfId="1" applyNumberFormat="1" applyFont="1" applyFill="1" applyBorder="1" applyProtection="1">
      <protection locked="0"/>
    </xf>
    <xf numFmtId="0" fontId="166" fillId="2" borderId="0" xfId="0" applyFont="1" applyFill="1" applyBorder="1"/>
    <xf numFmtId="171" fontId="166" fillId="2" borderId="0" xfId="1" applyNumberFormat="1" applyFont="1" applyFill="1" applyBorder="1" applyProtection="1">
      <protection locked="0"/>
    </xf>
    <xf numFmtId="0" fontId="161" fillId="2" borderId="2" xfId="0" applyFont="1" applyFill="1" applyBorder="1"/>
    <xf numFmtId="171" fontId="161" fillId="2" borderId="2" xfId="1" applyNumberFormat="1" applyFont="1" applyFill="1" applyBorder="1" applyProtection="1">
      <protection locked="0"/>
    </xf>
    <xf numFmtId="171" fontId="164" fillId="2" borderId="0" xfId="1" applyNumberFormat="1" applyFont="1" applyFill="1" applyBorder="1" applyAlignment="1" applyProtection="1">
      <alignment horizontal="left"/>
      <protection locked="0"/>
    </xf>
    <xf numFmtId="0" fontId="161" fillId="2" borderId="0" xfId="0" applyFont="1" applyFill="1" applyAlignment="1">
      <alignment vertical="center"/>
    </xf>
    <xf numFmtId="171" fontId="161" fillId="2" borderId="0" xfId="2" applyNumberFormat="1" applyFont="1" applyFill="1" applyAlignment="1">
      <alignment vertical="center"/>
    </xf>
    <xf numFmtId="0" fontId="161" fillId="2" borderId="0" xfId="0" applyFont="1" applyFill="1" applyBorder="1" applyAlignment="1">
      <alignment horizontal="center" vertical="center"/>
    </xf>
    <xf numFmtId="0" fontId="161" fillId="2" borderId="0" xfId="0" applyFont="1" applyFill="1" applyBorder="1" applyAlignment="1">
      <alignment vertical="center"/>
    </xf>
    <xf numFmtId="0" fontId="164" fillId="2" borderId="0" xfId="0" applyFont="1" applyFill="1" applyAlignment="1">
      <alignment horizontal="center"/>
    </xf>
    <xf numFmtId="0" fontId="164" fillId="2" borderId="0" xfId="0" applyFont="1" applyFill="1" applyAlignment="1"/>
    <xf numFmtId="0" fontId="161" fillId="2" borderId="0" xfId="43" applyFont="1" applyFill="1" applyAlignment="1">
      <alignment horizontal="center" vertical="center"/>
    </xf>
    <xf numFmtId="0" fontId="161" fillId="2" borderId="0" xfId="0" applyFont="1" applyFill="1" applyAlignment="1">
      <alignment vertical="top"/>
    </xf>
    <xf numFmtId="0" fontId="161" fillId="2" borderId="0" xfId="0" applyFont="1" applyFill="1" applyAlignment="1">
      <alignment horizontal="center" vertical="top"/>
    </xf>
    <xf numFmtId="0" fontId="168" fillId="2" borderId="0" xfId="30" applyFont="1" applyFill="1"/>
    <xf numFmtId="0" fontId="165" fillId="0" borderId="0" xfId="0" applyFont="1"/>
    <xf numFmtId="10" fontId="161" fillId="2" borderId="0" xfId="44" applyNumberFormat="1" applyFont="1" applyFill="1" applyProtection="1"/>
    <xf numFmtId="0" fontId="164" fillId="2" borderId="0" xfId="30" applyFont="1" applyFill="1" applyAlignment="1">
      <alignment vertical="center"/>
    </xf>
    <xf numFmtId="171" fontId="165" fillId="2" borderId="0" xfId="4" applyNumberFormat="1" applyFont="1" applyFill="1"/>
    <xf numFmtId="10" fontId="168" fillId="2" borderId="0" xfId="30" applyNumberFormat="1" applyFont="1" applyFill="1"/>
    <xf numFmtId="0" fontId="164" fillId="2" borderId="1" xfId="19" applyFont="1" applyFill="1" applyBorder="1" applyAlignment="1" applyProtection="1">
      <alignment horizontal="center" vertical="center" wrapText="1"/>
    </xf>
    <xf numFmtId="171" fontId="164" fillId="2" borderId="1" xfId="1" applyNumberFormat="1" applyFont="1" applyFill="1" applyBorder="1" applyAlignment="1" applyProtection="1">
      <alignment horizontal="center" vertical="center" wrapText="1"/>
    </xf>
    <xf numFmtId="10" fontId="164" fillId="2" borderId="1" xfId="44" applyNumberFormat="1" applyFont="1" applyFill="1" applyBorder="1" applyAlignment="1" applyProtection="1">
      <alignment horizontal="center" vertical="center" wrapText="1"/>
    </xf>
    <xf numFmtId="0" fontId="161" fillId="2" borderId="1" xfId="0" applyFont="1" applyFill="1" applyBorder="1" applyAlignment="1">
      <alignment horizontal="center"/>
    </xf>
    <xf numFmtId="49" fontId="164" fillId="2" borderId="1" xfId="19" applyNumberFormat="1" applyFont="1" applyFill="1" applyBorder="1" applyAlignment="1" applyProtection="1">
      <alignment horizontal="left" vertical="center" wrapText="1"/>
    </xf>
    <xf numFmtId="49" fontId="161" fillId="2" borderId="1" xfId="19" applyNumberFormat="1" applyFont="1" applyFill="1" applyBorder="1" applyAlignment="1" applyProtection="1">
      <alignment horizontal="left" vertical="center" wrapText="1"/>
    </xf>
    <xf numFmtId="171" fontId="161" fillId="2" borderId="1" xfId="1" applyNumberFormat="1" applyFont="1" applyFill="1" applyBorder="1" applyAlignment="1" applyProtection="1">
      <alignment horizontal="left" vertical="center" wrapText="1"/>
    </xf>
    <xf numFmtId="9" fontId="161" fillId="2" borderId="1" xfId="19" applyNumberFormat="1" applyFont="1" applyFill="1" applyBorder="1" applyAlignment="1" applyProtection="1">
      <alignment horizontal="right" vertical="center" wrapText="1"/>
    </xf>
    <xf numFmtId="0" fontId="168" fillId="2" borderId="0" xfId="0" applyFont="1" applyFill="1"/>
    <xf numFmtId="41" fontId="161" fillId="2" borderId="1" xfId="0" applyNumberFormat="1" applyFont="1" applyFill="1" applyBorder="1" applyAlignment="1" applyProtection="1">
      <alignment horizontal="right" vertical="center" wrapText="1"/>
    </xf>
    <xf numFmtId="41" fontId="161" fillId="2" borderId="1" xfId="0" applyNumberFormat="1" applyFont="1" applyFill="1" applyBorder="1" applyAlignment="1" applyProtection="1">
      <alignment horizontal="left" vertical="center" wrapText="1"/>
    </xf>
    <xf numFmtId="10" fontId="161" fillId="2" borderId="1" xfId="44" applyNumberFormat="1" applyFont="1" applyFill="1" applyBorder="1" applyAlignment="1" applyProtection="1">
      <alignment horizontal="right" vertical="center" wrapText="1"/>
    </xf>
    <xf numFmtId="49" fontId="161" fillId="2" borderId="1" xfId="19" applyNumberFormat="1" applyFont="1" applyFill="1" applyBorder="1" applyAlignment="1" applyProtection="1">
      <alignment horizontal="left" vertical="center" wrapText="1" indent="1"/>
    </xf>
    <xf numFmtId="0" fontId="164" fillId="2" borderId="1" xfId="0" applyFont="1" applyFill="1" applyBorder="1" applyAlignment="1">
      <alignment horizontal="center"/>
    </xf>
    <xf numFmtId="41" fontId="164" fillId="2" borderId="1" xfId="0" applyNumberFormat="1" applyFont="1" applyFill="1" applyBorder="1" applyAlignment="1" applyProtection="1">
      <alignment horizontal="right" vertical="center" wrapText="1"/>
    </xf>
    <xf numFmtId="41" fontId="164" fillId="2" borderId="1" xfId="0" applyNumberFormat="1" applyFont="1" applyFill="1" applyBorder="1" applyAlignment="1" applyProtection="1">
      <alignment horizontal="left" vertical="center" wrapText="1"/>
    </xf>
    <xf numFmtId="0" fontId="169" fillId="2" borderId="0" xfId="0" applyFont="1" applyFill="1"/>
    <xf numFmtId="49" fontId="164" fillId="2" borderId="1" xfId="19" applyNumberFormat="1" applyFont="1" applyFill="1" applyBorder="1" applyAlignment="1" applyProtection="1">
      <alignment horizontal="left" vertical="center" wrapText="1" indent="1"/>
    </xf>
    <xf numFmtId="172" fontId="161" fillId="2" borderId="1" xfId="0" applyNumberFormat="1" applyFont="1" applyFill="1" applyBorder="1" applyAlignment="1" applyProtection="1">
      <alignment horizontal="right" vertical="center" wrapText="1"/>
    </xf>
    <xf numFmtId="172" fontId="161" fillId="2" borderId="1" xfId="0" applyNumberFormat="1" applyFont="1" applyFill="1" applyBorder="1" applyAlignment="1" applyProtection="1">
      <alignment horizontal="left" vertical="center" wrapText="1"/>
    </xf>
    <xf numFmtId="0" fontId="161" fillId="2" borderId="0" xfId="30" applyFont="1" applyFill="1" applyBorder="1" applyAlignment="1">
      <alignment horizontal="center" vertical="center"/>
    </xf>
    <xf numFmtId="49" fontId="161" fillId="2" borderId="0" xfId="19" applyNumberFormat="1" applyFont="1" applyFill="1" applyBorder="1" applyAlignment="1" applyProtection="1">
      <alignment horizontal="left" wrapText="1"/>
    </xf>
    <xf numFmtId="49" fontId="161" fillId="2" borderId="0" xfId="19" applyNumberFormat="1" applyFont="1" applyFill="1" applyBorder="1" applyAlignment="1" applyProtection="1">
      <alignment horizontal="center" vertical="center" wrapText="1"/>
    </xf>
    <xf numFmtId="167" fontId="161" fillId="2" borderId="0" xfId="30" applyNumberFormat="1" applyFont="1" applyFill="1" applyBorder="1" applyAlignment="1" applyProtection="1">
      <alignment horizontal="right" wrapText="1"/>
    </xf>
    <xf numFmtId="10" fontId="161" fillId="2" borderId="0" xfId="44" applyNumberFormat="1" applyFont="1" applyFill="1" applyBorder="1" applyAlignment="1">
      <alignment horizontal="right" wrapText="1"/>
      <protection locked="0"/>
    </xf>
    <xf numFmtId="0" fontId="161" fillId="2" borderId="0" xfId="0" applyFont="1" applyFill="1" applyAlignment="1"/>
    <xf numFmtId="171" fontId="161" fillId="2" borderId="0" xfId="1" applyNumberFormat="1" applyFont="1" applyFill="1" applyAlignment="1" applyProtection="1">
      <alignment horizontal="right"/>
    </xf>
    <xf numFmtId="10" fontId="161" fillId="2" borderId="0" xfId="44" applyNumberFormat="1" applyFont="1" applyFill="1" applyAlignment="1" applyProtection="1">
      <alignment horizontal="right"/>
    </xf>
    <xf numFmtId="0" fontId="164" fillId="2" borderId="0" xfId="0" applyFont="1" applyFill="1"/>
    <xf numFmtId="171" fontId="161" fillId="2" borderId="0" xfId="1" applyNumberFormat="1" applyFont="1" applyFill="1" applyProtection="1">
      <protection locked="0"/>
    </xf>
    <xf numFmtId="171" fontId="164" fillId="2" borderId="0" xfId="1" applyNumberFormat="1" applyFont="1" applyFill="1" applyProtection="1">
      <protection locked="0"/>
    </xf>
    <xf numFmtId="0" fontId="166" fillId="2" borderId="0" xfId="0" applyFont="1" applyFill="1"/>
    <xf numFmtId="171" fontId="166" fillId="2" borderId="0" xfId="1" applyNumberFormat="1" applyFont="1" applyFill="1" applyProtection="1">
      <protection locked="0"/>
    </xf>
    <xf numFmtId="171" fontId="171" fillId="2" borderId="0" xfId="4" applyNumberFormat="1" applyFont="1" applyFill="1"/>
    <xf numFmtId="171" fontId="161" fillId="2" borderId="2" xfId="1" applyNumberFormat="1" applyFont="1" applyFill="1" applyBorder="1" applyAlignment="1" applyProtection="1">
      <alignment horizontal="right"/>
    </xf>
    <xf numFmtId="10" fontId="161" fillId="2" borderId="2" xfId="44" applyNumberFormat="1" applyFont="1" applyFill="1" applyBorder="1" applyAlignment="1" applyProtection="1">
      <alignment horizontal="right"/>
    </xf>
    <xf numFmtId="0" fontId="172" fillId="0" borderId="0" xfId="0" applyFont="1" applyFill="1" applyAlignment="1">
      <alignment horizontal="right" vertical="center" wrapText="1"/>
    </xf>
    <xf numFmtId="0" fontId="165" fillId="0" borderId="0" xfId="0" applyFont="1" applyFill="1"/>
    <xf numFmtId="0" fontId="1" fillId="0" borderId="0" xfId="30" applyFont="1" applyFill="1"/>
    <xf numFmtId="0" fontId="170" fillId="0" borderId="0" xfId="0" applyFont="1" applyFill="1" applyAlignment="1">
      <alignment horizontal="right" vertical="center" wrapText="1"/>
    </xf>
    <xf numFmtId="0" fontId="173" fillId="0" borderId="0" xfId="0" applyFont="1" applyFill="1" applyAlignment="1">
      <alignment horizontal="center" vertical="center" wrapText="1"/>
    </xf>
    <xf numFmtId="0" fontId="166" fillId="0" borderId="0" xfId="0" applyFont="1" applyFill="1" applyAlignment="1">
      <alignment horizontal="center" vertical="center"/>
    </xf>
    <xf numFmtId="0" fontId="166" fillId="0" borderId="0" xfId="0" applyFont="1" applyFill="1" applyAlignment="1">
      <alignment horizontal="center" vertical="center"/>
    </xf>
    <xf numFmtId="0" fontId="161" fillId="0" borderId="0" xfId="0" applyFont="1" applyFill="1"/>
    <xf numFmtId="0" fontId="164" fillId="0" borderId="0" xfId="0" applyFont="1" applyFill="1" applyAlignment="1">
      <alignment horizontal="left" vertical="center" wrapText="1"/>
    </xf>
    <xf numFmtId="0" fontId="161" fillId="0" borderId="0" xfId="0" applyFont="1" applyFill="1" applyAlignment="1">
      <alignment horizontal="left" vertical="center" wrapText="1"/>
    </xf>
    <xf numFmtId="0" fontId="161" fillId="0" borderId="0" xfId="0" applyFont="1" applyFill="1" applyAlignment="1">
      <alignment horizontal="left" vertical="center" wrapText="1"/>
    </xf>
    <xf numFmtId="0" fontId="164" fillId="0" borderId="0" xfId="30" applyFont="1" applyFill="1" applyAlignment="1">
      <alignment vertical="center"/>
    </xf>
    <xf numFmtId="171" fontId="165" fillId="0" borderId="0" xfId="4" applyNumberFormat="1" applyFont="1" applyFill="1"/>
    <xf numFmtId="0" fontId="164" fillId="0" borderId="1" xfId="19" applyFont="1" applyFill="1" applyBorder="1" applyAlignment="1" applyProtection="1">
      <alignment horizontal="center" vertical="center" wrapText="1"/>
    </xf>
    <xf numFmtId="0" fontId="174" fillId="0" borderId="1" xfId="19" applyFont="1" applyFill="1" applyBorder="1" applyAlignment="1" applyProtection="1">
      <alignment horizontal="center" vertical="center" wrapText="1"/>
    </xf>
    <xf numFmtId="171" fontId="174" fillId="0" borderId="1" xfId="1" applyNumberFormat="1" applyFont="1" applyFill="1" applyBorder="1" applyAlignment="1" applyProtection="1">
      <alignment horizontal="center" vertical="center" wrapText="1"/>
    </xf>
    <xf numFmtId="0" fontId="164" fillId="0" borderId="1" xfId="0" applyFont="1" applyFill="1" applyBorder="1" applyAlignment="1">
      <alignment horizontal="center" vertical="center"/>
    </xf>
    <xf numFmtId="49" fontId="174" fillId="0" borderId="1" xfId="19" applyNumberFormat="1" applyFont="1" applyFill="1" applyBorder="1" applyAlignment="1" applyProtection="1">
      <alignment horizontal="left" vertical="center" wrapText="1"/>
    </xf>
    <xf numFmtId="41" fontId="174" fillId="0" borderId="1" xfId="0" applyNumberFormat="1" applyFont="1" applyFill="1" applyBorder="1" applyAlignment="1" applyProtection="1">
      <alignment horizontal="right" vertical="center" wrapText="1"/>
    </xf>
    <xf numFmtId="41" fontId="165" fillId="0" borderId="0" xfId="0" applyNumberFormat="1" applyFont="1" applyFill="1"/>
    <xf numFmtId="171" fontId="169" fillId="0" borderId="0" xfId="30" applyNumberFormat="1" applyFont="1" applyFill="1" applyAlignment="1">
      <alignment vertical="center"/>
    </xf>
    <xf numFmtId="0" fontId="169" fillId="0" borderId="0" xfId="30" applyFont="1" applyFill="1" applyAlignment="1">
      <alignment vertical="center"/>
    </xf>
    <xf numFmtId="0" fontId="161" fillId="0" borderId="1" xfId="0" applyFont="1" applyFill="1" applyBorder="1" applyAlignment="1">
      <alignment horizontal="center" vertical="center"/>
    </xf>
    <xf numFmtId="49" fontId="175" fillId="0" borderId="1" xfId="19" applyNumberFormat="1" applyFont="1" applyFill="1" applyBorder="1" applyAlignment="1" applyProtection="1">
      <alignment horizontal="left" vertical="center" wrapText="1"/>
    </xf>
    <xf numFmtId="173" fontId="175" fillId="0" borderId="1" xfId="0" applyNumberFormat="1" applyFont="1" applyFill="1" applyBorder="1" applyAlignment="1" applyProtection="1">
      <alignment horizontal="right" vertical="center" wrapText="1"/>
    </xf>
    <xf numFmtId="41" fontId="175" fillId="0" borderId="1" xfId="0" applyNumberFormat="1" applyFont="1" applyFill="1" applyBorder="1" applyAlignment="1" applyProtection="1">
      <alignment horizontal="right" vertical="center" wrapText="1"/>
    </xf>
    <xf numFmtId="0" fontId="168" fillId="0" borderId="0" xfId="30" applyFont="1" applyFill="1" applyAlignment="1">
      <alignment vertical="center"/>
    </xf>
    <xf numFmtId="49" fontId="176" fillId="0" borderId="1" xfId="19" applyNumberFormat="1" applyFont="1" applyFill="1" applyBorder="1" applyAlignment="1" applyProtection="1">
      <alignment horizontal="left" vertical="center" wrapText="1"/>
    </xf>
    <xf numFmtId="11" fontId="175" fillId="0" borderId="1" xfId="19" applyNumberFormat="1" applyFont="1" applyFill="1" applyBorder="1" applyAlignment="1" applyProtection="1">
      <alignment horizontal="left" vertical="center" wrapText="1"/>
    </xf>
    <xf numFmtId="167" fontId="175" fillId="0" borderId="1" xfId="0" applyNumberFormat="1" applyFont="1" applyFill="1" applyBorder="1" applyAlignment="1" applyProtection="1">
      <alignment horizontal="right" vertical="center" wrapText="1"/>
    </xf>
    <xf numFmtId="41" fontId="161" fillId="0" borderId="1" xfId="0" applyNumberFormat="1" applyFont="1" applyFill="1" applyBorder="1" applyAlignment="1" applyProtection="1">
      <alignment horizontal="right" vertical="center" wrapText="1"/>
    </xf>
    <xf numFmtId="167" fontId="174" fillId="0" borderId="1" xfId="0" applyNumberFormat="1" applyFont="1" applyFill="1" applyBorder="1" applyAlignment="1" applyProtection="1">
      <alignment horizontal="right" vertical="center" wrapText="1"/>
    </xf>
    <xf numFmtId="171" fontId="175" fillId="0" borderId="1" xfId="0" applyNumberFormat="1" applyFont="1" applyFill="1" applyBorder="1" applyAlignment="1" applyProtection="1">
      <alignment horizontal="right" vertical="center" wrapText="1"/>
    </xf>
    <xf numFmtId="171" fontId="168" fillId="0" borderId="0" xfId="30" applyNumberFormat="1" applyFont="1" applyFill="1" applyAlignment="1">
      <alignment vertical="center"/>
    </xf>
    <xf numFmtId="171" fontId="174" fillId="0" borderId="1" xfId="0" applyNumberFormat="1" applyFont="1" applyFill="1" applyBorder="1" applyAlignment="1" applyProtection="1">
      <alignment horizontal="right" vertical="center" wrapText="1"/>
    </xf>
    <xf numFmtId="10" fontId="175" fillId="0" borderId="1" xfId="0" applyNumberFormat="1" applyFont="1" applyFill="1" applyBorder="1" applyAlignment="1" applyProtection="1">
      <alignment horizontal="right" vertical="center" wrapText="1"/>
    </xf>
    <xf numFmtId="0" fontId="161" fillId="0" borderId="0" xfId="0" applyFont="1" applyFill="1" applyBorder="1"/>
    <xf numFmtId="171" fontId="161" fillId="0" borderId="0" xfId="1" applyNumberFormat="1" applyFont="1" applyFill="1" applyBorder="1" applyProtection="1">
      <protection locked="0"/>
    </xf>
    <xf numFmtId="171" fontId="161" fillId="0" borderId="0" xfId="1" applyNumberFormat="1" applyFont="1" applyFill="1" applyBorder="1" applyProtection="1"/>
    <xf numFmtId="171" fontId="161" fillId="0" borderId="0" xfId="4" applyNumberFormat="1" applyFont="1" applyFill="1" applyBorder="1"/>
    <xf numFmtId="0" fontId="164" fillId="0" borderId="0" xfId="0" applyFont="1" applyFill="1" applyBorder="1"/>
    <xf numFmtId="171" fontId="164" fillId="0" borderId="0" xfId="1" applyNumberFormat="1" applyFont="1" applyFill="1" applyBorder="1" applyProtection="1">
      <protection locked="0"/>
    </xf>
    <xf numFmtId="0" fontId="166" fillId="0" borderId="0" xfId="0" applyFont="1" applyFill="1" applyBorder="1"/>
    <xf numFmtId="171" fontId="166" fillId="0" borderId="0" xfId="1" applyNumberFormat="1" applyFont="1" applyFill="1" applyBorder="1" applyProtection="1">
      <protection locked="0"/>
    </xf>
    <xf numFmtId="0" fontId="161" fillId="0" borderId="2" xfId="0" applyFont="1" applyFill="1" applyBorder="1"/>
    <xf numFmtId="171" fontId="161" fillId="0" borderId="2" xfId="1" applyNumberFormat="1" applyFont="1" applyFill="1" applyBorder="1" applyProtection="1">
      <protection locked="0"/>
    </xf>
    <xf numFmtId="171" fontId="171" fillId="0" borderId="0" xfId="4" applyNumberFormat="1" applyFont="1" applyFill="1"/>
    <xf numFmtId="171" fontId="164" fillId="0" borderId="1" xfId="5" applyNumberFormat="1" applyFont="1" applyFill="1" applyBorder="1" applyAlignment="1" applyProtection="1">
      <alignment vertical="center"/>
      <protection locked="0"/>
    </xf>
    <xf numFmtId="171" fontId="161" fillId="0" borderId="1" xfId="5" applyNumberFormat="1" applyFont="1" applyFill="1" applyBorder="1" applyAlignment="1" applyProtection="1">
      <alignment horizontal="left" vertical="center" wrapText="1"/>
      <protection locked="0"/>
    </xf>
    <xf numFmtId="0" fontId="172" fillId="0" borderId="0" xfId="19" applyFont="1" applyFill="1" applyAlignment="1">
      <alignment horizontal="right" vertical="center" wrapText="1"/>
    </xf>
    <xf numFmtId="0" fontId="161" fillId="0" borderId="0" xfId="19" applyFont="1" applyFill="1"/>
    <xf numFmtId="0" fontId="165" fillId="0" borderId="0" xfId="19" applyFont="1" applyFill="1"/>
    <xf numFmtId="0" fontId="177" fillId="0" borderId="0" xfId="19" applyFont="1" applyFill="1" applyAlignment="1">
      <alignment horizontal="right" vertical="center" wrapText="1"/>
    </xf>
    <xf numFmtId="0" fontId="173" fillId="0" borderId="0" xfId="19" applyFont="1" applyFill="1" applyAlignment="1">
      <alignment horizontal="center" vertical="center" wrapText="1"/>
    </xf>
    <xf numFmtId="0" fontId="173" fillId="0" borderId="0" xfId="19" applyFont="1" applyFill="1" applyAlignment="1">
      <alignment horizontal="center" vertical="center" wrapText="1"/>
    </xf>
    <xf numFmtId="0" fontId="166" fillId="0" borderId="0" xfId="19" applyFont="1" applyFill="1" applyAlignment="1">
      <alignment horizontal="center" vertical="center"/>
    </xf>
    <xf numFmtId="0" fontId="166" fillId="0" borderId="0" xfId="19" applyFont="1" applyFill="1" applyAlignment="1">
      <alignment horizontal="center" vertical="center"/>
    </xf>
    <xf numFmtId="0" fontId="164" fillId="0" borderId="0" xfId="19" applyFont="1" applyFill="1" applyAlignment="1">
      <alignment vertical="center" wrapText="1"/>
    </xf>
    <xf numFmtId="0" fontId="164" fillId="0" borderId="0" xfId="19" applyFont="1" applyFill="1" applyAlignment="1">
      <alignment horizontal="left" vertical="center" wrapText="1"/>
    </xf>
    <xf numFmtId="0" fontId="164" fillId="0" borderId="0" xfId="19" applyFont="1" applyFill="1" applyAlignment="1">
      <alignment horizontal="left" vertical="top" wrapText="1"/>
    </xf>
    <xf numFmtId="0" fontId="161" fillId="0" borderId="0" xfId="19" applyFont="1" applyFill="1" applyAlignment="1">
      <alignment vertical="center" wrapText="1"/>
    </xf>
    <xf numFmtId="0" fontId="161" fillId="0" borderId="0" xfId="19" applyFont="1" applyFill="1" applyAlignment="1">
      <alignment horizontal="left" vertical="center" wrapText="1"/>
    </xf>
    <xf numFmtId="0" fontId="161" fillId="0" borderId="0" xfId="19" applyFont="1" applyFill="1" applyAlignment="1">
      <alignment horizontal="left" vertical="top" wrapText="1"/>
    </xf>
    <xf numFmtId="49" fontId="164" fillId="0" borderId="1" xfId="19" applyNumberFormat="1" applyFont="1" applyFill="1" applyBorder="1" applyAlignment="1" applyProtection="1">
      <alignment horizontal="center" vertical="center" wrapText="1"/>
    </xf>
    <xf numFmtId="49" fontId="164" fillId="0" borderId="1" xfId="19" applyNumberFormat="1" applyFont="1" applyFill="1" applyBorder="1" applyAlignment="1" applyProtection="1">
      <alignment horizontal="center" vertical="center" wrapText="1"/>
    </xf>
    <xf numFmtId="0" fontId="164" fillId="0" borderId="1" xfId="8" applyFont="1" applyFill="1" applyBorder="1" applyAlignment="1" applyProtection="1">
      <alignment horizontal="center" vertical="center" wrapText="1"/>
    </xf>
    <xf numFmtId="0" fontId="164" fillId="0" borderId="1" xfId="8" applyFont="1" applyFill="1" applyBorder="1" applyAlignment="1" applyProtection="1">
      <alignment wrapText="1"/>
    </xf>
    <xf numFmtId="0" fontId="161" fillId="0" borderId="1" xfId="8" applyFont="1" applyFill="1" applyBorder="1" applyAlignment="1" applyProtection="1">
      <alignment horizontal="center" vertical="center" wrapText="1"/>
    </xf>
    <xf numFmtId="171" fontId="161" fillId="0" borderId="0" xfId="19" applyNumberFormat="1" applyFont="1" applyFill="1"/>
    <xf numFmtId="0" fontId="161" fillId="0" borderId="5" xfId="8" applyFont="1" applyFill="1" applyBorder="1" applyAlignment="1" applyProtection="1">
      <alignment horizontal="center" vertical="center" wrapText="1"/>
    </xf>
    <xf numFmtId="0" fontId="161" fillId="0" borderId="1" xfId="8" applyFont="1" applyFill="1" applyBorder="1" applyAlignment="1" applyProtection="1">
      <alignment wrapText="1"/>
    </xf>
    <xf numFmtId="0" fontId="161" fillId="0" borderId="6" xfId="8" applyFont="1" applyFill="1" applyBorder="1" applyAlignment="1" applyProtection="1">
      <alignment horizontal="center" vertical="center" wrapText="1"/>
    </xf>
    <xf numFmtId="0" fontId="165" fillId="0" borderId="6" xfId="0" applyFont="1" applyFill="1" applyBorder="1"/>
    <xf numFmtId="0" fontId="164" fillId="0" borderId="1" xfId="8" applyFont="1" applyFill="1" applyBorder="1" applyAlignment="1" applyProtection="1">
      <alignment vertical="center" wrapText="1"/>
    </xf>
    <xf numFmtId="0" fontId="161" fillId="0" borderId="0" xfId="19" applyFont="1" applyFill="1" applyAlignment="1">
      <alignment vertical="center"/>
    </xf>
    <xf numFmtId="171" fontId="161" fillId="0" borderId="0" xfId="19" applyNumberFormat="1" applyFont="1" applyFill="1" applyAlignment="1">
      <alignment vertical="center"/>
    </xf>
    <xf numFmtId="3" fontId="164" fillId="0" borderId="1" xfId="8" applyNumberFormat="1" applyFont="1" applyFill="1" applyBorder="1" applyAlignment="1" applyProtection="1">
      <alignment horizontal="left" wrapText="1"/>
    </xf>
    <xf numFmtId="0" fontId="161" fillId="0" borderId="0" xfId="19" applyFont="1" applyFill="1" applyAlignment="1">
      <alignment horizontal="left"/>
    </xf>
    <xf numFmtId="0" fontId="164" fillId="0" borderId="0" xfId="19" applyFont="1" applyFill="1"/>
    <xf numFmtId="171" fontId="161" fillId="0" borderId="0" xfId="1" applyNumberFormat="1" applyFont="1" applyFill="1" applyProtection="1">
      <protection locked="0"/>
    </xf>
    <xf numFmtId="171" fontId="164" fillId="0" borderId="0" xfId="1" applyNumberFormat="1" applyFont="1" applyFill="1" applyProtection="1">
      <protection locked="0"/>
    </xf>
    <xf numFmtId="0" fontId="166" fillId="0" borderId="0" xfId="19" applyFont="1" applyFill="1"/>
    <xf numFmtId="171" fontId="166" fillId="0" borderId="0" xfId="1" applyNumberFormat="1" applyFont="1" applyFill="1" applyProtection="1">
      <protection locked="0"/>
    </xf>
    <xf numFmtId="0" fontId="161" fillId="0" borderId="2" xfId="19" applyFont="1" applyFill="1" applyBorder="1"/>
    <xf numFmtId="0" fontId="165" fillId="0" borderId="2" xfId="19" applyFont="1" applyFill="1" applyBorder="1"/>
    <xf numFmtId="0" fontId="164" fillId="0" borderId="0" xfId="19" applyFont="1" applyFill="1" applyBorder="1"/>
    <xf numFmtId="0" fontId="165" fillId="0" borderId="0" xfId="19" applyFont="1" applyFill="1" applyAlignment="1">
      <alignment horizontal="left"/>
    </xf>
    <xf numFmtId="0" fontId="172" fillId="0" borderId="0" xfId="0" applyFont="1" applyFill="1" applyAlignment="1">
      <alignment vertical="center" wrapText="1"/>
    </xf>
    <xf numFmtId="0" fontId="177" fillId="0" borderId="0" xfId="0" applyFont="1" applyFill="1" applyAlignment="1">
      <alignment horizontal="right" vertical="center" wrapText="1"/>
    </xf>
    <xf numFmtId="0" fontId="177" fillId="0" borderId="0" xfId="0" applyFont="1" applyFill="1" applyAlignment="1">
      <alignment vertical="center" wrapText="1"/>
    </xf>
    <xf numFmtId="0" fontId="164" fillId="0" borderId="1" xfId="0" applyFont="1" applyFill="1" applyBorder="1" applyAlignment="1" applyProtection="1">
      <alignment horizontal="center" vertical="center" wrapText="1"/>
    </xf>
    <xf numFmtId="0" fontId="164" fillId="0" borderId="1" xfId="0" applyNumberFormat="1" applyFont="1" applyFill="1" applyBorder="1" applyAlignment="1" applyProtection="1">
      <alignment horizontal="center" vertical="center" wrapText="1"/>
    </xf>
    <xf numFmtId="0" fontId="161" fillId="0" borderId="0" xfId="30" applyFont="1" applyFill="1" applyAlignment="1">
      <alignment vertical="center"/>
    </xf>
    <xf numFmtId="0" fontId="161" fillId="0" borderId="1" xfId="0" applyFont="1" applyFill="1" applyBorder="1" applyAlignment="1">
      <alignment horizontal="center"/>
    </xf>
    <xf numFmtId="49" fontId="161" fillId="0" borderId="1" xfId="0" applyNumberFormat="1" applyFont="1" applyFill="1" applyBorder="1" applyAlignment="1" applyProtection="1">
      <alignment horizontal="left" vertical="center" wrapText="1"/>
    </xf>
    <xf numFmtId="0" fontId="161" fillId="0" borderId="1" xfId="0" applyNumberFormat="1" applyFont="1" applyFill="1" applyBorder="1" applyAlignment="1" applyProtection="1">
      <alignment horizontal="left" vertical="center" wrapText="1"/>
    </xf>
    <xf numFmtId="0" fontId="1" fillId="0" borderId="0" xfId="0" applyFont="1" applyFill="1"/>
    <xf numFmtId="10" fontId="161" fillId="0" borderId="1" xfId="1" applyNumberFormat="1" applyFont="1" applyFill="1" applyBorder="1" applyAlignment="1" applyProtection="1">
      <alignment horizontal="right" vertical="center" wrapText="1"/>
    </xf>
    <xf numFmtId="10" fontId="161" fillId="0" borderId="1" xfId="1" applyNumberFormat="1" applyFont="1" applyFill="1" applyBorder="1" applyAlignment="1" applyProtection="1">
      <alignment vertical="center" wrapText="1"/>
    </xf>
    <xf numFmtId="11" fontId="161" fillId="0" borderId="1" xfId="0" applyNumberFormat="1" applyFont="1" applyFill="1" applyBorder="1" applyAlignment="1" applyProtection="1">
      <alignment horizontal="left" vertical="center" wrapText="1"/>
    </xf>
    <xf numFmtId="171" fontId="161" fillId="0" borderId="1" xfId="1" applyNumberFormat="1" applyFont="1" applyFill="1" applyBorder="1" applyAlignment="1" applyProtection="1">
      <alignment vertical="center" wrapText="1"/>
    </xf>
    <xf numFmtId="0" fontId="161" fillId="0" borderId="5" xfId="0" applyFont="1" applyFill="1" applyBorder="1" applyAlignment="1">
      <alignment horizontal="center" vertical="center"/>
    </xf>
    <xf numFmtId="0" fontId="161" fillId="0" borderId="30" xfId="0" applyFont="1" applyFill="1" applyBorder="1" applyAlignment="1">
      <alignment horizontal="center" vertical="center"/>
    </xf>
    <xf numFmtId="171" fontId="161" fillId="0" borderId="1" xfId="1" applyNumberFormat="1" applyFont="1" applyFill="1" applyBorder="1" applyAlignment="1" applyProtection="1">
      <alignment horizontal="right" vertical="center" wrapText="1"/>
    </xf>
    <xf numFmtId="0" fontId="161" fillId="0" borderId="6" xfId="0" applyFont="1" applyFill="1" applyBorder="1" applyAlignment="1">
      <alignment horizontal="center" vertical="center"/>
    </xf>
    <xf numFmtId="169" fontId="161" fillId="0" borderId="1" xfId="1" applyFont="1" applyFill="1" applyBorder="1" applyAlignment="1" applyProtection="1">
      <alignment horizontal="right" vertical="center" wrapText="1"/>
    </xf>
    <xf numFmtId="169" fontId="161" fillId="0" borderId="1" xfId="1" applyNumberFormat="1" applyFont="1" applyFill="1" applyBorder="1" applyAlignment="1" applyProtection="1">
      <alignment vertical="center" wrapText="1"/>
    </xf>
    <xf numFmtId="171" fontId="161" fillId="0" borderId="1" xfId="1" applyNumberFormat="1" applyFont="1" applyFill="1" applyBorder="1" applyAlignment="1">
      <alignment vertical="center" wrapText="1"/>
      <protection locked="0"/>
    </xf>
    <xf numFmtId="169" fontId="161" fillId="0" borderId="1" xfId="1" applyNumberFormat="1" applyFont="1" applyFill="1" applyBorder="1" applyAlignment="1" applyProtection="1">
      <alignment horizontal="right" vertical="center" wrapText="1"/>
    </xf>
    <xf numFmtId="0" fontId="161" fillId="0" borderId="0" xfId="30" applyFont="1" applyFill="1"/>
    <xf numFmtId="0" fontId="161" fillId="0" borderId="0" xfId="30" applyFont="1" applyFill="1" applyAlignment="1"/>
    <xf numFmtId="0" fontId="164" fillId="0" borderId="0" xfId="0" applyFont="1" applyFill="1"/>
    <xf numFmtId="0" fontId="166" fillId="0" borderId="0" xfId="0" applyFont="1" applyFill="1"/>
  </cellXfs>
  <cellStyles count="986">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29" xfId="98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12" xfId="983"/>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8" xfId="985"/>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15" zoomScaleNormal="115" workbookViewId="0">
      <selection activeCell="C13" sqref="C13"/>
    </sheetView>
  </sheetViews>
  <sheetFormatPr defaultColWidth="9.140625" defaultRowHeight="12.75"/>
  <cols>
    <col min="1" max="1" width="9.140625" style="18"/>
    <col min="2" max="2" width="41" style="18" customWidth="1"/>
    <col min="3" max="3" width="42" style="18" customWidth="1"/>
    <col min="4" max="16384" width="9.140625" style="18"/>
  </cols>
  <sheetData>
    <row r="1" spans="1:3">
      <c r="A1" s="179" t="s">
        <v>445</v>
      </c>
      <c r="B1" s="179" t="s">
        <v>446</v>
      </c>
      <c r="C1" s="179" t="s">
        <v>447</v>
      </c>
    </row>
    <row r="2" spans="1:3">
      <c r="A2" s="179"/>
      <c r="B2" s="180">
        <f>BCthunhap!D46-BCKetQuaHoatDong_06028!D44</f>
        <v>0</v>
      </c>
      <c r="C2" s="180">
        <f>BCtinhhinhtaichinh!D33-BCTaiSan_06027!D30</f>
        <v>0</v>
      </c>
    </row>
    <row r="3" spans="1:3">
      <c r="A3" s="179"/>
      <c r="B3" s="180">
        <f>BCthunhap!D45-BCKetQuaHoatDong_06028!D43-BCKetQuaHoatDong_06028!D41</f>
        <v>0</v>
      </c>
      <c r="C3" s="180">
        <f>BCTaiSan_06027!D54-BCtinhhinhtaichinh!D45</f>
        <v>0</v>
      </c>
    </row>
    <row r="4" spans="1:3">
      <c r="A4" s="179"/>
      <c r="B4" s="180">
        <f>BCtinhhinhtaichinh!D51-BCtinhhinhtaichinh!E51-BCthunhap!D48</f>
        <v>0</v>
      </c>
      <c r="C4" s="180">
        <f>BCtinhhinhtaichinh!D52-BCTaiSan_06027!D57</f>
        <v>0</v>
      </c>
    </row>
    <row r="5" spans="1:3">
      <c r="A5" s="179"/>
      <c r="B5" s="180">
        <f>BCthunhap!D48-BCKetQuaHoatDong_06028!D45</f>
        <v>0</v>
      </c>
      <c r="C5" s="180">
        <f>BCtinhhinhtaichinh!D47-Khac_06030!D34</f>
        <v>0</v>
      </c>
    </row>
    <row r="6" spans="1:3">
      <c r="A6" s="179"/>
      <c r="B6" s="180"/>
      <c r="C6" s="180">
        <f>BCtinhhinhtaichinh!D33-BCDanhMucDauTu_06029!F63</f>
        <v>0</v>
      </c>
    </row>
    <row r="7" spans="1:3">
      <c r="A7" s="179"/>
      <c r="B7" s="180"/>
      <c r="C7" s="180">
        <f>BCtinhhinhtaichinh!D33-BCDanhMucDauTu_06029!F63</f>
        <v>0</v>
      </c>
    </row>
    <row r="10" spans="1:3">
      <c r="B10" s="7" t="s">
        <v>633</v>
      </c>
    </row>
    <row r="11" spans="1:3">
      <c r="B11" s="8"/>
    </row>
    <row r="12" spans="1:3">
      <c r="B12" s="9" t="s">
        <v>634</v>
      </c>
    </row>
    <row r="13" spans="1:3" ht="15">
      <c r="B13" s="181"/>
    </row>
    <row r="14" spans="1:3" ht="21">
      <c r="B14" s="184" t="s">
        <v>635</v>
      </c>
    </row>
    <row r="15" spans="1:3" ht="15">
      <c r="B15" s="181"/>
    </row>
    <row r="16" spans="1:3" ht="21">
      <c r="B16" s="182" t="s">
        <v>636</v>
      </c>
      <c r="C16" s="182" t="s">
        <v>631</v>
      </c>
    </row>
    <row r="21" spans="2:3" ht="25.5">
      <c r="B21" s="183" t="s">
        <v>637</v>
      </c>
      <c r="C21" s="183" t="s">
        <v>632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activeCell="D7" sqref="D7:J7"/>
    </sheetView>
  </sheetViews>
  <sheetFormatPr defaultColWidth="9.140625" defaultRowHeight="12.75"/>
  <cols>
    <col min="1" max="1" width="4.85546875" style="251" customWidth="1"/>
    <col min="2" max="2" width="47.140625" style="249" customWidth="1"/>
    <col min="3" max="3" width="9.140625" style="249"/>
    <col min="4" max="4" width="14.5703125" style="249" customWidth="1"/>
    <col min="5" max="5" width="14" style="249" customWidth="1"/>
    <col min="6" max="6" width="9.140625" style="249"/>
    <col min="7" max="7" width="18.28515625" style="249" customWidth="1"/>
    <col min="8" max="10" width="19" style="249" customWidth="1"/>
    <col min="11" max="11" width="26.85546875" style="249" customWidth="1"/>
    <col min="12" max="16384" width="9.140625" style="249"/>
  </cols>
  <sheetData>
    <row r="1" spans="1:11" ht="27.75" customHeight="1">
      <c r="A1" s="279" t="s">
        <v>521</v>
      </c>
      <c r="B1" s="279"/>
      <c r="C1" s="279"/>
      <c r="D1" s="279"/>
      <c r="E1" s="279"/>
      <c r="F1" s="279"/>
      <c r="G1" s="279"/>
      <c r="H1" s="279"/>
      <c r="I1" s="279"/>
      <c r="J1" s="279"/>
      <c r="K1" s="279"/>
    </row>
    <row r="2" spans="1:11" ht="28.5" customHeight="1">
      <c r="A2" s="288" t="s">
        <v>627</v>
      </c>
      <c r="B2" s="288"/>
      <c r="C2" s="288"/>
      <c r="D2" s="288"/>
      <c r="E2" s="288"/>
      <c r="F2" s="288"/>
      <c r="G2" s="288"/>
      <c r="H2" s="288"/>
      <c r="I2" s="288"/>
      <c r="J2" s="288"/>
      <c r="K2" s="288"/>
    </row>
    <row r="3" spans="1:11" ht="15" customHeight="1">
      <c r="A3" s="280" t="s">
        <v>237</v>
      </c>
      <c r="B3" s="280"/>
      <c r="C3" s="280"/>
      <c r="D3" s="280"/>
      <c r="E3" s="280"/>
      <c r="F3" s="280"/>
      <c r="G3" s="280"/>
      <c r="H3" s="280"/>
      <c r="I3" s="280"/>
      <c r="J3" s="280"/>
      <c r="K3" s="280"/>
    </row>
    <row r="4" spans="1:11">
      <c r="A4" s="280"/>
      <c r="B4" s="280"/>
      <c r="C4" s="280"/>
      <c r="D4" s="280"/>
      <c r="E4" s="280"/>
      <c r="F4" s="280"/>
      <c r="G4" s="280"/>
      <c r="H4" s="280"/>
      <c r="I4" s="280"/>
      <c r="J4" s="280"/>
      <c r="K4" s="280"/>
    </row>
    <row r="5" spans="1:11">
      <c r="A5" s="282" t="str">
        <f>'ngay thang'!B12</f>
        <v>Tại ngày 30 tháng 9 năm 2024/As at 30 Sep 2024</v>
      </c>
      <c r="B5" s="282"/>
      <c r="C5" s="282"/>
      <c r="D5" s="282"/>
      <c r="E5" s="282"/>
      <c r="F5" s="282"/>
      <c r="G5" s="282"/>
      <c r="H5" s="282"/>
      <c r="I5" s="282"/>
      <c r="J5" s="282"/>
      <c r="K5" s="282"/>
    </row>
    <row r="6" spans="1:11">
      <c r="A6" s="245"/>
      <c r="B6" s="245"/>
      <c r="C6" s="245"/>
      <c r="D6" s="245"/>
      <c r="E6" s="245"/>
      <c r="F6" s="1"/>
    </row>
    <row r="7" spans="1:11" ht="27.75" customHeight="1">
      <c r="A7" s="281" t="s">
        <v>246</v>
      </c>
      <c r="B7" s="281"/>
      <c r="D7" s="281" t="s">
        <v>623</v>
      </c>
      <c r="E7" s="281"/>
      <c r="F7" s="281"/>
      <c r="G7" s="281"/>
      <c r="H7" s="281"/>
      <c r="I7" s="281"/>
      <c r="J7" s="281"/>
    </row>
    <row r="8" spans="1:11" ht="31.5" customHeight="1">
      <c r="A8" s="281" t="s">
        <v>244</v>
      </c>
      <c r="B8" s="281"/>
      <c r="D8" s="281" t="s">
        <v>458</v>
      </c>
      <c r="E8" s="281"/>
      <c r="F8" s="281"/>
      <c r="G8" s="281"/>
      <c r="H8" s="281"/>
      <c r="I8" s="281"/>
      <c r="J8" s="281"/>
    </row>
    <row r="9" spans="1:11" ht="31.5" customHeight="1">
      <c r="A9" s="278" t="s">
        <v>243</v>
      </c>
      <c r="B9" s="278"/>
      <c r="D9" s="278" t="s">
        <v>245</v>
      </c>
      <c r="E9" s="278"/>
      <c r="F9" s="278"/>
      <c r="G9" s="278"/>
      <c r="H9" s="278"/>
      <c r="I9" s="278"/>
      <c r="J9" s="278"/>
    </row>
    <row r="10" spans="1:11" ht="31.5" customHeight="1">
      <c r="A10" s="278" t="s">
        <v>247</v>
      </c>
      <c r="B10" s="278"/>
      <c r="D10" s="281" t="str">
        <f>'ngay thang'!B14</f>
        <v>Ngày 03 tháng 10 năm 2024
03 Oct 2024</v>
      </c>
      <c r="E10" s="278"/>
      <c r="F10" s="278"/>
      <c r="G10" s="278"/>
      <c r="H10" s="278"/>
      <c r="I10" s="278"/>
      <c r="J10" s="278"/>
    </row>
    <row r="12" spans="1:11" s="26" customFormat="1" ht="29.25" customHeight="1">
      <c r="A12" s="289" t="s">
        <v>209</v>
      </c>
      <c r="B12" s="289" t="s">
        <v>210</v>
      </c>
      <c r="C12" s="293" t="s">
        <v>201</v>
      </c>
      <c r="D12" s="289" t="s">
        <v>233</v>
      </c>
      <c r="E12" s="289" t="s">
        <v>211</v>
      </c>
      <c r="F12" s="289" t="s">
        <v>212</v>
      </c>
      <c r="G12" s="289" t="s">
        <v>213</v>
      </c>
      <c r="H12" s="291" t="s">
        <v>214</v>
      </c>
      <c r="I12" s="292"/>
      <c r="J12" s="291" t="s">
        <v>217</v>
      </c>
      <c r="K12" s="292"/>
    </row>
    <row r="13" spans="1:11" s="26" customFormat="1" ht="51">
      <c r="A13" s="290"/>
      <c r="B13" s="290"/>
      <c r="C13" s="294"/>
      <c r="D13" s="290"/>
      <c r="E13" s="290"/>
      <c r="F13" s="290"/>
      <c r="G13" s="290"/>
      <c r="H13" s="178" t="s">
        <v>215</v>
      </c>
      <c r="I13" s="178" t="s">
        <v>216</v>
      </c>
      <c r="J13" s="178" t="s">
        <v>218</v>
      </c>
      <c r="K13" s="178" t="s">
        <v>216</v>
      </c>
    </row>
    <row r="14" spans="1:11" s="26" customFormat="1" ht="25.5">
      <c r="A14" s="3" t="s">
        <v>72</v>
      </c>
      <c r="B14" s="4" t="s">
        <v>225</v>
      </c>
      <c r="C14" s="4" t="s">
        <v>73</v>
      </c>
      <c r="D14" s="171"/>
      <c r="E14" s="171"/>
      <c r="F14" s="172"/>
      <c r="G14" s="173"/>
      <c r="H14" s="4"/>
      <c r="I14" s="2"/>
      <c r="J14" s="5"/>
      <c r="K14" s="6"/>
    </row>
    <row r="15" spans="1:11" s="26" customFormat="1" ht="25.5">
      <c r="A15" s="3" t="s">
        <v>46</v>
      </c>
      <c r="B15" s="4" t="s">
        <v>226</v>
      </c>
      <c r="C15" s="4" t="s">
        <v>74</v>
      </c>
      <c r="D15" s="172"/>
      <c r="E15" s="172"/>
      <c r="F15" s="172"/>
      <c r="G15" s="173"/>
      <c r="H15" s="4"/>
      <c r="I15" s="2"/>
      <c r="J15" s="4"/>
      <c r="K15" s="2"/>
    </row>
    <row r="16" spans="1:11" s="26" customFormat="1" ht="25.5">
      <c r="A16" s="3" t="s">
        <v>75</v>
      </c>
      <c r="B16" s="4" t="s">
        <v>219</v>
      </c>
      <c r="C16" s="4" t="s">
        <v>76</v>
      </c>
      <c r="D16" s="172"/>
      <c r="E16" s="172"/>
      <c r="F16" s="172"/>
      <c r="G16" s="171"/>
      <c r="H16" s="4"/>
      <c r="I16" s="174"/>
      <c r="J16" s="4"/>
      <c r="K16" s="174"/>
    </row>
    <row r="17" spans="1:11" s="26" customFormat="1" ht="25.5">
      <c r="A17" s="3" t="s">
        <v>56</v>
      </c>
      <c r="B17" s="4" t="s">
        <v>220</v>
      </c>
      <c r="C17" s="4" t="s">
        <v>77</v>
      </c>
      <c r="D17" s="172"/>
      <c r="E17" s="172"/>
      <c r="F17" s="172"/>
      <c r="G17" s="173"/>
      <c r="H17" s="4"/>
      <c r="I17" s="2"/>
      <c r="J17" s="4"/>
      <c r="K17" s="2"/>
    </row>
    <row r="18" spans="1:11" s="26" customFormat="1" ht="25.5">
      <c r="A18" s="3" t="s">
        <v>78</v>
      </c>
      <c r="B18" s="4" t="s">
        <v>227</v>
      </c>
      <c r="C18" s="4" t="s">
        <v>79</v>
      </c>
      <c r="D18" s="172"/>
      <c r="E18" s="172"/>
      <c r="F18" s="172"/>
      <c r="G18" s="173"/>
      <c r="H18" s="4"/>
      <c r="I18" s="2"/>
      <c r="J18" s="4"/>
      <c r="K18" s="2"/>
    </row>
    <row r="19" spans="1:11" s="26" customFormat="1" ht="25.5">
      <c r="A19" s="3" t="s">
        <v>80</v>
      </c>
      <c r="B19" s="4" t="s">
        <v>221</v>
      </c>
      <c r="C19" s="4" t="s">
        <v>81</v>
      </c>
      <c r="D19" s="172"/>
      <c r="E19" s="172"/>
      <c r="F19" s="172"/>
      <c r="G19" s="173"/>
      <c r="H19" s="4"/>
      <c r="I19" s="2"/>
      <c r="J19" s="4"/>
      <c r="K19" s="2"/>
    </row>
    <row r="20" spans="1:11" s="26" customFormat="1" ht="25.5">
      <c r="A20" s="3" t="s">
        <v>46</v>
      </c>
      <c r="B20" s="4" t="s">
        <v>222</v>
      </c>
      <c r="C20" s="4" t="s">
        <v>82</v>
      </c>
      <c r="D20" s="172"/>
      <c r="E20" s="172"/>
      <c r="F20" s="172"/>
      <c r="G20" s="173"/>
      <c r="H20" s="4"/>
      <c r="I20" s="2"/>
      <c r="J20" s="4"/>
      <c r="K20" s="2"/>
    </row>
    <row r="21" spans="1:11" s="26" customFormat="1" ht="25.5">
      <c r="A21" s="3" t="s">
        <v>83</v>
      </c>
      <c r="B21" s="4" t="s">
        <v>223</v>
      </c>
      <c r="C21" s="4" t="s">
        <v>84</v>
      </c>
      <c r="D21" s="172"/>
      <c r="E21" s="172"/>
      <c r="F21" s="172"/>
      <c r="G21" s="173"/>
      <c r="H21" s="4"/>
      <c r="I21" s="2"/>
      <c r="J21" s="4"/>
      <c r="K21" s="2"/>
    </row>
    <row r="22" spans="1:11" s="26" customFormat="1" ht="25.5">
      <c r="A22" s="3" t="s">
        <v>56</v>
      </c>
      <c r="B22" s="4" t="s">
        <v>224</v>
      </c>
      <c r="C22" s="4" t="s">
        <v>85</v>
      </c>
      <c r="D22" s="172"/>
      <c r="E22" s="172"/>
      <c r="F22" s="172"/>
      <c r="G22" s="173"/>
      <c r="H22" s="4"/>
      <c r="I22" s="2"/>
      <c r="J22" s="4"/>
      <c r="K22" s="2"/>
    </row>
    <row r="23" spans="1:11" s="26" customFormat="1" ht="38.25">
      <c r="A23" s="3" t="s">
        <v>86</v>
      </c>
      <c r="B23" s="4" t="s">
        <v>228</v>
      </c>
      <c r="C23" s="4" t="s">
        <v>87</v>
      </c>
      <c r="D23" s="172"/>
      <c r="E23" s="172"/>
      <c r="F23" s="172"/>
      <c r="G23" s="173"/>
      <c r="H23" s="4"/>
      <c r="I23" s="2"/>
      <c r="J23" s="4"/>
      <c r="K23" s="2"/>
    </row>
    <row r="24" spans="1:11" s="26" customFormat="1">
      <c r="A24" s="175"/>
      <c r="B24" s="176"/>
      <c r="C24" s="176"/>
      <c r="D24" s="172"/>
      <c r="E24" s="172"/>
      <c r="F24" s="172"/>
      <c r="G24" s="173"/>
      <c r="H24" s="4"/>
      <c r="I24" s="2"/>
      <c r="J24" s="5"/>
      <c r="K24" s="6"/>
    </row>
    <row r="25" spans="1:11" s="26" customFormat="1">
      <c r="A25" s="177"/>
    </row>
    <row r="26" spans="1:11" s="26" customFormat="1">
      <c r="A26" s="27" t="s">
        <v>176</v>
      </c>
      <c r="B26" s="1"/>
      <c r="C26" s="28"/>
      <c r="I26" s="29" t="s">
        <v>177</v>
      </c>
    </row>
    <row r="27" spans="1:11" s="26" customFormat="1">
      <c r="A27" s="30" t="s">
        <v>178</v>
      </c>
      <c r="B27" s="1"/>
      <c r="C27" s="28"/>
      <c r="I27" s="31" t="s">
        <v>179</v>
      </c>
    </row>
    <row r="28" spans="1:11">
      <c r="A28" s="1"/>
      <c r="B28" s="1"/>
      <c r="C28" s="28"/>
      <c r="I28" s="28"/>
    </row>
    <row r="29" spans="1:11">
      <c r="A29" s="1"/>
      <c r="B29" s="1"/>
      <c r="C29" s="28"/>
      <c r="I29" s="28"/>
    </row>
    <row r="30" spans="1:11">
      <c r="A30" s="1"/>
      <c r="B30" s="1"/>
      <c r="C30" s="28"/>
      <c r="I30" s="28"/>
    </row>
    <row r="31" spans="1:11">
      <c r="A31" s="1"/>
      <c r="B31" s="1"/>
      <c r="C31" s="28"/>
      <c r="I31" s="28"/>
    </row>
    <row r="32" spans="1:11">
      <c r="A32" s="1"/>
      <c r="B32" s="1"/>
      <c r="C32" s="28"/>
      <c r="I32" s="28"/>
    </row>
    <row r="33" spans="1:11">
      <c r="A33" s="1"/>
      <c r="B33" s="1"/>
      <c r="C33" s="28"/>
      <c r="I33" s="28"/>
    </row>
    <row r="34" spans="1:11">
      <c r="A34" s="1"/>
      <c r="B34" s="1"/>
      <c r="C34" s="28"/>
      <c r="I34" s="28"/>
    </row>
    <row r="35" spans="1:11">
      <c r="A35" s="22"/>
      <c r="B35" s="22"/>
      <c r="C35" s="23"/>
      <c r="D35" s="250"/>
      <c r="I35" s="23"/>
      <c r="J35" s="250"/>
      <c r="K35" s="250"/>
    </row>
    <row r="36" spans="1:11">
      <c r="A36" s="19" t="s">
        <v>238</v>
      </c>
      <c r="B36" s="1"/>
      <c r="C36" s="28"/>
      <c r="I36" s="21" t="s">
        <v>459</v>
      </c>
    </row>
    <row r="37" spans="1:11">
      <c r="A37" s="19" t="s">
        <v>608</v>
      </c>
      <c r="B37" s="1"/>
      <c r="C37" s="28"/>
      <c r="I37" s="21"/>
    </row>
    <row r="38" spans="1:11">
      <c r="A38" s="1" t="s">
        <v>239</v>
      </c>
      <c r="B38" s="1"/>
      <c r="C38" s="28"/>
      <c r="I38" s="20"/>
    </row>
    <row r="39" spans="1:11">
      <c r="A39" s="249"/>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A2" sqref="A2:D2"/>
    </sheetView>
  </sheetViews>
  <sheetFormatPr defaultColWidth="9.140625" defaultRowHeight="12.75"/>
  <cols>
    <col min="1" max="1" width="4.85546875" style="254" customWidth="1"/>
    <col min="2" max="2" width="61.85546875" style="252" customWidth="1"/>
    <col min="3" max="3" width="33.5703125" style="252" customWidth="1"/>
    <col min="4" max="4" width="41.42578125" style="252" customWidth="1"/>
    <col min="5" max="16384" width="9.140625" style="252"/>
  </cols>
  <sheetData>
    <row r="1" spans="1:4" ht="27.75" customHeight="1">
      <c r="A1" s="302" t="s">
        <v>521</v>
      </c>
      <c r="B1" s="302"/>
      <c r="C1" s="302"/>
      <c r="D1" s="302"/>
    </row>
    <row r="2" spans="1:4" ht="28.5" customHeight="1">
      <c r="A2" s="303" t="s">
        <v>628</v>
      </c>
      <c r="B2" s="303"/>
      <c r="C2" s="303"/>
      <c r="D2" s="303"/>
    </row>
    <row r="3" spans="1:4" ht="15" customHeight="1">
      <c r="A3" s="304" t="s">
        <v>463</v>
      </c>
      <c r="B3" s="304"/>
      <c r="C3" s="304"/>
      <c r="D3" s="304"/>
    </row>
    <row r="4" spans="1:4">
      <c r="A4" s="304"/>
      <c r="B4" s="304"/>
      <c r="C4" s="304"/>
      <c r="D4" s="304"/>
    </row>
    <row r="5" spans="1:4">
      <c r="A5" s="305" t="str">
        <f>'ngay thang'!B10</f>
        <v>Tháng 09 năm 2024/Sep 2024</v>
      </c>
      <c r="B5" s="306"/>
      <c r="C5" s="306"/>
      <c r="D5" s="306"/>
    </row>
    <row r="6" spans="1:4">
      <c r="A6" s="248"/>
      <c r="B6" s="248"/>
      <c r="C6" s="248"/>
      <c r="D6" s="248"/>
    </row>
    <row r="7" spans="1:4" ht="28.5" customHeight="1">
      <c r="A7" s="301" t="s">
        <v>244</v>
      </c>
      <c r="B7" s="301"/>
      <c r="C7" s="301" t="s">
        <v>458</v>
      </c>
      <c r="D7" s="301"/>
    </row>
    <row r="8" spans="1:4" ht="29.25" customHeight="1">
      <c r="A8" s="300" t="s">
        <v>243</v>
      </c>
      <c r="B8" s="300"/>
      <c r="C8" s="301" t="s">
        <v>607</v>
      </c>
      <c r="D8" s="300"/>
    </row>
    <row r="9" spans="1:4" ht="31.5" customHeight="1">
      <c r="A9" s="301" t="s">
        <v>246</v>
      </c>
      <c r="B9" s="301"/>
      <c r="C9" s="301" t="s">
        <v>623</v>
      </c>
      <c r="D9" s="301"/>
    </row>
    <row r="10" spans="1:4" ht="27" customHeight="1">
      <c r="A10" s="300" t="s">
        <v>247</v>
      </c>
      <c r="B10" s="300"/>
      <c r="C10" s="301" t="str">
        <f>'ngay thang'!B14</f>
        <v>Ngày 03 tháng 10 năm 2024
03 Oct 2024</v>
      </c>
      <c r="D10" s="301"/>
    </row>
    <row r="11" spans="1:4" ht="16.5" customHeight="1">
      <c r="A11" s="247"/>
      <c r="B11" s="247"/>
      <c r="C11" s="247"/>
      <c r="D11" s="247"/>
    </row>
    <row r="12" spans="1:4">
      <c r="A12" s="295" t="s">
        <v>464</v>
      </c>
      <c r="B12" s="295"/>
      <c r="C12" s="295"/>
      <c r="D12" s="295"/>
    </row>
    <row r="13" spans="1:4" s="162" customFormat="1" ht="15.75" customHeight="1">
      <c r="A13" s="296" t="s">
        <v>209</v>
      </c>
      <c r="B13" s="296" t="s">
        <v>465</v>
      </c>
      <c r="C13" s="298" t="s">
        <v>466</v>
      </c>
      <c r="D13" s="298"/>
    </row>
    <row r="14" spans="1:4" s="162" customFormat="1" ht="21" customHeight="1">
      <c r="A14" s="297"/>
      <c r="B14" s="297"/>
      <c r="C14" s="246" t="s">
        <v>467</v>
      </c>
      <c r="D14" s="246" t="s">
        <v>468</v>
      </c>
    </row>
    <row r="15" spans="1:4" s="162" customFormat="1">
      <c r="A15" s="10" t="s">
        <v>46</v>
      </c>
      <c r="B15" s="11" t="s">
        <v>469</v>
      </c>
      <c r="C15" s="157"/>
      <c r="D15" s="157"/>
    </row>
    <row r="16" spans="1:4" s="162" customFormat="1">
      <c r="A16" s="10" t="s">
        <v>470</v>
      </c>
      <c r="B16" s="11" t="s">
        <v>471</v>
      </c>
      <c r="C16" s="158"/>
      <c r="D16" s="158"/>
    </row>
    <row r="17" spans="1:4" s="162" customFormat="1">
      <c r="A17" s="10" t="s">
        <v>472</v>
      </c>
      <c r="B17" s="11" t="s">
        <v>473</v>
      </c>
      <c r="C17" s="158"/>
      <c r="D17" s="158"/>
    </row>
    <row r="18" spans="1:4" s="162" customFormat="1">
      <c r="A18" s="10" t="s">
        <v>56</v>
      </c>
      <c r="B18" s="11" t="s">
        <v>474</v>
      </c>
      <c r="C18" s="158"/>
      <c r="D18" s="158"/>
    </row>
    <row r="19" spans="1:4" s="162" customFormat="1">
      <c r="A19" s="10" t="s">
        <v>470</v>
      </c>
      <c r="B19" s="11" t="s">
        <v>471</v>
      </c>
      <c r="C19" s="158"/>
      <c r="D19" s="158"/>
    </row>
    <row r="20" spans="1:4" s="162" customFormat="1">
      <c r="A20" s="10" t="s">
        <v>472</v>
      </c>
      <c r="B20" s="11" t="s">
        <v>473</v>
      </c>
      <c r="C20" s="158"/>
      <c r="D20" s="158"/>
    </row>
    <row r="21" spans="1:4" s="162" customFormat="1">
      <c r="A21" s="10" t="s">
        <v>133</v>
      </c>
      <c r="B21" s="11" t="s">
        <v>475</v>
      </c>
      <c r="C21" s="158"/>
      <c r="D21" s="158"/>
    </row>
    <row r="22" spans="1:4" s="162" customFormat="1">
      <c r="A22" s="10" t="s">
        <v>470</v>
      </c>
      <c r="B22" s="11" t="s">
        <v>471</v>
      </c>
      <c r="C22" s="158"/>
      <c r="D22" s="158"/>
    </row>
    <row r="23" spans="1:4" s="162" customFormat="1">
      <c r="A23" s="10" t="s">
        <v>472</v>
      </c>
      <c r="B23" s="11" t="s">
        <v>473</v>
      </c>
      <c r="C23" s="158"/>
      <c r="D23" s="158"/>
    </row>
    <row r="24" spans="1:4" s="162" customFormat="1">
      <c r="A24" s="10" t="s">
        <v>135</v>
      </c>
      <c r="B24" s="11" t="s">
        <v>476</v>
      </c>
      <c r="C24" s="158"/>
      <c r="D24" s="158"/>
    </row>
    <row r="25" spans="1:4" s="162" customFormat="1">
      <c r="A25" s="159">
        <v>1</v>
      </c>
      <c r="B25" s="160" t="s">
        <v>471</v>
      </c>
      <c r="C25" s="158"/>
      <c r="D25" s="158"/>
    </row>
    <row r="26" spans="1:4" s="162" customFormat="1">
      <c r="A26" s="159">
        <v>2</v>
      </c>
      <c r="B26" s="160" t="s">
        <v>473</v>
      </c>
      <c r="C26" s="158"/>
      <c r="D26" s="158"/>
    </row>
    <row r="27" spans="1:4" s="162" customFormat="1">
      <c r="A27" s="299" t="s">
        <v>477</v>
      </c>
      <c r="B27" s="299"/>
      <c r="C27" s="299"/>
      <c r="D27" s="299"/>
    </row>
    <row r="28" spans="1:4" s="162" customFormat="1">
      <c r="A28" s="161"/>
    </row>
    <row r="29" spans="1:4" s="162" customFormat="1">
      <c r="A29" s="163" t="s">
        <v>176</v>
      </c>
      <c r="B29" s="51"/>
      <c r="D29" s="164" t="s">
        <v>177</v>
      </c>
    </row>
    <row r="30" spans="1:4" s="162" customFormat="1">
      <c r="A30" s="165" t="s">
        <v>178</v>
      </c>
      <c r="B30" s="51"/>
      <c r="D30" s="166" t="s">
        <v>179</v>
      </c>
    </row>
    <row r="31" spans="1:4">
      <c r="A31" s="51"/>
      <c r="B31" s="51"/>
      <c r="D31" s="167"/>
    </row>
    <row r="32" spans="1:4">
      <c r="A32" s="51"/>
      <c r="B32" s="51"/>
      <c r="D32" s="167"/>
    </row>
    <row r="33" spans="1:4">
      <c r="A33" s="51"/>
      <c r="B33" s="51"/>
      <c r="D33" s="167"/>
    </row>
    <row r="34" spans="1:4">
      <c r="A34" s="51"/>
      <c r="B34" s="51"/>
      <c r="D34" s="167"/>
    </row>
    <row r="35" spans="1:4">
      <c r="A35" s="51"/>
      <c r="B35" s="51"/>
      <c r="D35" s="167"/>
    </row>
    <row r="36" spans="1:4">
      <c r="A36" s="51"/>
      <c r="B36" s="51"/>
      <c r="D36" s="167"/>
    </row>
    <row r="37" spans="1:4">
      <c r="A37" s="79"/>
      <c r="B37" s="79"/>
      <c r="C37" s="253"/>
      <c r="D37" s="168"/>
    </row>
    <row r="38" spans="1:4" s="253" customFormat="1">
      <c r="A38" s="169" t="s">
        <v>238</v>
      </c>
      <c r="B38" s="170"/>
      <c r="C38" s="116"/>
      <c r="D38" s="113" t="s">
        <v>478</v>
      </c>
    </row>
    <row r="39" spans="1:4">
      <c r="A39" s="12" t="s">
        <v>608</v>
      </c>
      <c r="B39" s="51"/>
      <c r="C39" s="115"/>
      <c r="D39" s="115"/>
    </row>
    <row r="40" spans="1:4">
      <c r="A40" s="51" t="s">
        <v>239</v>
      </c>
      <c r="B40" s="51"/>
    </row>
    <row r="41" spans="1:4">
      <c r="A41" s="252"/>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7" zoomScaleSheetLayoutView="100" workbookViewId="0">
      <selection activeCell="F17" sqref="F17"/>
    </sheetView>
  </sheetViews>
  <sheetFormatPr defaultColWidth="9.140625" defaultRowHeight="12.75"/>
  <cols>
    <col min="1" max="1" width="6.85546875" style="152" customWidth="1"/>
    <col min="2" max="2" width="48.28515625" style="51" customWidth="1"/>
    <col min="3" max="3" width="12.28515625" style="65" customWidth="1"/>
    <col min="4" max="4" width="15.42578125" style="65" customWidth="1"/>
    <col min="5" max="5" width="15.7109375" style="65" customWidth="1"/>
    <col min="6" max="6" width="20.42578125" style="65" customWidth="1"/>
    <col min="7" max="7" width="20" style="51" customWidth="1"/>
    <col min="8" max="8" width="19.140625" style="138" bestFit="1" customWidth="1"/>
    <col min="9" max="9" width="9.140625" style="51"/>
    <col min="10" max="10" width="12.85546875" style="51" bestFit="1" customWidth="1"/>
    <col min="11" max="11" width="5.42578125" style="51" bestFit="1" customWidth="1"/>
    <col min="12" max="12" width="9.140625" style="51" customWidth="1"/>
    <col min="13" max="13" width="24.5703125" style="51" bestFit="1" customWidth="1"/>
    <col min="14" max="16384" width="9.140625" style="51"/>
  </cols>
  <sheetData>
    <row r="1" spans="1:13" ht="33.75" customHeight="1">
      <c r="A1" s="316" t="s">
        <v>521</v>
      </c>
      <c r="B1" s="316"/>
      <c r="C1" s="316"/>
      <c r="D1" s="316"/>
      <c r="E1" s="316"/>
      <c r="F1" s="316"/>
      <c r="G1" s="316"/>
    </row>
    <row r="2" spans="1:13" ht="34.5" customHeight="1">
      <c r="A2" s="303" t="s">
        <v>629</v>
      </c>
      <c r="B2" s="303"/>
      <c r="C2" s="303"/>
      <c r="D2" s="303"/>
      <c r="E2" s="303"/>
      <c r="F2" s="303"/>
      <c r="G2" s="303"/>
    </row>
    <row r="3" spans="1:13" ht="39.75" customHeight="1">
      <c r="A3" s="317" t="s">
        <v>479</v>
      </c>
      <c r="B3" s="317"/>
      <c r="C3" s="317"/>
      <c r="D3" s="317"/>
      <c r="E3" s="317"/>
      <c r="F3" s="317"/>
      <c r="G3" s="317"/>
    </row>
    <row r="4" spans="1:13">
      <c r="A4" s="305" t="str">
        <f>'BC Han muc nuoc ngoai'!A5:D5</f>
        <v>Tháng 09 năm 2024/Sep 2024</v>
      </c>
      <c r="B4" s="306"/>
      <c r="C4" s="306"/>
      <c r="D4" s="306"/>
      <c r="E4" s="306"/>
      <c r="F4" s="306"/>
      <c r="G4" s="306"/>
    </row>
    <row r="5" spans="1:13">
      <c r="A5" s="16"/>
      <c r="B5" s="16"/>
      <c r="C5" s="16"/>
      <c r="D5" s="16"/>
      <c r="E5" s="16"/>
      <c r="F5" s="16"/>
      <c r="G5" s="16"/>
    </row>
    <row r="6" spans="1:13" s="120" customFormat="1" ht="28.5" customHeight="1">
      <c r="A6" s="312" t="s">
        <v>602</v>
      </c>
      <c r="B6" s="312"/>
      <c r="C6" s="314" t="s">
        <v>458</v>
      </c>
      <c r="D6" s="314"/>
      <c r="E6" s="314"/>
      <c r="F6" s="314"/>
      <c r="G6" s="314"/>
      <c r="H6" s="139"/>
    </row>
    <row r="7" spans="1:13" s="120" customFormat="1" ht="28.5" customHeight="1">
      <c r="A7" s="312" t="s">
        <v>243</v>
      </c>
      <c r="B7" s="312"/>
      <c r="C7" s="313" t="s">
        <v>609</v>
      </c>
      <c r="D7" s="313"/>
      <c r="E7" s="313"/>
      <c r="F7" s="313"/>
      <c r="G7" s="313"/>
      <c r="H7" s="139"/>
    </row>
    <row r="8" spans="1:13" s="120" customFormat="1" ht="28.5" customHeight="1">
      <c r="A8" s="312" t="s">
        <v>604</v>
      </c>
      <c r="B8" s="312"/>
      <c r="C8" s="314" t="s">
        <v>623</v>
      </c>
      <c r="D8" s="314"/>
      <c r="E8" s="314"/>
      <c r="F8" s="314"/>
      <c r="G8" s="314"/>
      <c r="H8" s="139"/>
    </row>
    <row r="9" spans="1:13" s="120" customFormat="1" ht="24.75" customHeight="1">
      <c r="A9" s="312" t="s">
        <v>247</v>
      </c>
      <c r="B9" s="312"/>
      <c r="C9" s="315" t="str">
        <f>'BC Han muc nuoc ngoai'!C10:D10</f>
        <v>Ngày 03 tháng 10 năm 2024
03 Oct 2024</v>
      </c>
      <c r="D9" s="315"/>
      <c r="E9" s="315"/>
      <c r="F9" s="119"/>
      <c r="G9" s="140"/>
      <c r="H9" s="139"/>
    </row>
    <row r="10" spans="1:13" s="120" customFormat="1" ht="9" customHeight="1">
      <c r="A10" s="17"/>
      <c r="B10" s="17"/>
      <c r="C10" s="13"/>
      <c r="D10" s="119"/>
      <c r="E10" s="119"/>
      <c r="F10" s="119"/>
      <c r="G10" s="140"/>
      <c r="H10" s="139"/>
    </row>
    <row r="11" spans="1:13" ht="10.15" customHeight="1">
      <c r="A11" s="63"/>
      <c r="B11" s="63"/>
      <c r="C11" s="63"/>
      <c r="D11" s="63"/>
      <c r="E11" s="63"/>
      <c r="F11" s="63"/>
      <c r="G11" s="63"/>
    </row>
    <row r="12" spans="1:13" ht="18" customHeight="1">
      <c r="A12" s="141" t="s">
        <v>480</v>
      </c>
      <c r="B12" s="141"/>
      <c r="C12" s="141"/>
      <c r="D12" s="141"/>
      <c r="E12" s="141"/>
      <c r="F12" s="141"/>
      <c r="G12" s="142"/>
    </row>
    <row r="13" spans="1:13" ht="30.75" customHeight="1">
      <c r="A13" s="308" t="s">
        <v>481</v>
      </c>
      <c r="B13" s="308" t="s">
        <v>250</v>
      </c>
      <c r="C13" s="310" t="s">
        <v>288</v>
      </c>
      <c r="D13" s="311"/>
      <c r="E13" s="310" t="s">
        <v>482</v>
      </c>
      <c r="F13" s="311"/>
      <c r="G13" s="308" t="s">
        <v>483</v>
      </c>
      <c r="M13" s="143"/>
    </row>
    <row r="14" spans="1:13" ht="28.5" customHeight="1">
      <c r="A14" s="309"/>
      <c r="B14" s="309"/>
      <c r="C14" s="123" t="s">
        <v>467</v>
      </c>
      <c r="D14" s="123" t="s">
        <v>484</v>
      </c>
      <c r="E14" s="123" t="s">
        <v>467</v>
      </c>
      <c r="F14" s="123" t="s">
        <v>484</v>
      </c>
      <c r="G14" s="309"/>
      <c r="M14" s="143"/>
    </row>
    <row r="15" spans="1:13" s="84" customFormat="1" ht="25.5">
      <c r="A15" s="127" t="s">
        <v>89</v>
      </c>
      <c r="B15" s="14" t="s">
        <v>485</v>
      </c>
      <c r="C15" s="144"/>
      <c r="D15" s="144"/>
      <c r="E15" s="144"/>
      <c r="F15" s="144"/>
      <c r="G15" s="145"/>
      <c r="H15" s="146"/>
    </row>
    <row r="16" spans="1:13" s="84" customFormat="1" ht="25.5">
      <c r="A16" s="127"/>
      <c r="B16" s="14" t="s">
        <v>486</v>
      </c>
      <c r="C16" s="144"/>
      <c r="D16" s="144"/>
      <c r="E16" s="144"/>
      <c r="F16" s="144"/>
      <c r="G16" s="145"/>
      <c r="H16" s="146"/>
    </row>
    <row r="17" spans="1:13" s="84" customFormat="1" ht="25.5">
      <c r="A17" s="127"/>
      <c r="B17" s="14" t="s">
        <v>487</v>
      </c>
      <c r="C17" s="144"/>
      <c r="D17" s="144"/>
      <c r="E17" s="144"/>
      <c r="F17" s="144"/>
      <c r="G17" s="145"/>
      <c r="H17" s="146"/>
    </row>
    <row r="18" spans="1:13" s="84" customFormat="1" ht="25.5">
      <c r="A18" s="127"/>
      <c r="B18" s="14" t="s">
        <v>378</v>
      </c>
      <c r="C18" s="144"/>
      <c r="D18" s="144"/>
      <c r="E18" s="144"/>
      <c r="F18" s="144"/>
      <c r="G18" s="145"/>
      <c r="H18" s="146"/>
    </row>
    <row r="19" spans="1:13" s="84" customFormat="1" ht="25.5">
      <c r="A19" s="127" t="s">
        <v>93</v>
      </c>
      <c r="B19" s="14" t="s">
        <v>379</v>
      </c>
      <c r="C19" s="144"/>
      <c r="D19" s="144"/>
      <c r="E19" s="144"/>
      <c r="F19" s="144"/>
      <c r="G19" s="145"/>
      <c r="H19" s="146"/>
    </row>
    <row r="20" spans="1:13" s="84" customFormat="1" ht="25.5">
      <c r="A20" s="127" t="s">
        <v>97</v>
      </c>
      <c r="B20" s="14" t="s">
        <v>488</v>
      </c>
      <c r="C20" s="144"/>
      <c r="D20" s="144"/>
      <c r="E20" s="144"/>
      <c r="F20" s="144"/>
      <c r="G20" s="145"/>
      <c r="H20" s="146"/>
    </row>
    <row r="21" spans="1:13" s="84" customFormat="1" ht="25.5">
      <c r="A21" s="127" t="s">
        <v>99</v>
      </c>
      <c r="B21" s="14" t="s">
        <v>384</v>
      </c>
      <c r="C21" s="144"/>
      <c r="D21" s="144"/>
      <c r="E21" s="144"/>
      <c r="F21" s="144"/>
      <c r="G21" s="145"/>
      <c r="H21" s="146"/>
    </row>
    <row r="22" spans="1:13" s="84" customFormat="1" ht="38.25">
      <c r="A22" s="127" t="s">
        <v>101</v>
      </c>
      <c r="B22" s="14" t="s">
        <v>489</v>
      </c>
      <c r="C22" s="144"/>
      <c r="D22" s="144"/>
      <c r="E22" s="144"/>
      <c r="F22" s="144"/>
      <c r="G22" s="145"/>
      <c r="H22" s="146"/>
    </row>
    <row r="23" spans="1:13" s="84" customFormat="1" ht="25.5">
      <c r="A23" s="127" t="s">
        <v>103</v>
      </c>
      <c r="B23" s="14" t="s">
        <v>386</v>
      </c>
      <c r="C23" s="144"/>
      <c r="D23" s="144"/>
      <c r="E23" s="144"/>
      <c r="F23" s="144"/>
      <c r="G23" s="145"/>
      <c r="H23" s="146"/>
    </row>
    <row r="24" spans="1:13" s="84" customFormat="1" ht="25.5">
      <c r="A24" s="127" t="s">
        <v>105</v>
      </c>
      <c r="B24" s="14" t="s">
        <v>387</v>
      </c>
      <c r="C24" s="144"/>
      <c r="D24" s="144"/>
      <c r="E24" s="144"/>
      <c r="F24" s="144"/>
      <c r="G24" s="145"/>
      <c r="H24" s="146"/>
    </row>
    <row r="25" spans="1:13" s="84" customFormat="1" ht="25.5">
      <c r="A25" s="127" t="s">
        <v>107</v>
      </c>
      <c r="B25" s="14" t="s">
        <v>490</v>
      </c>
      <c r="C25" s="87"/>
      <c r="D25" s="87"/>
      <c r="E25" s="87"/>
      <c r="F25" s="87"/>
      <c r="G25" s="147"/>
      <c r="H25" s="146"/>
    </row>
    <row r="26" spans="1:13" ht="30.75" customHeight="1">
      <c r="A26" s="308" t="s">
        <v>481</v>
      </c>
      <c r="B26" s="308" t="s">
        <v>252</v>
      </c>
      <c r="C26" s="310" t="s">
        <v>288</v>
      </c>
      <c r="D26" s="311"/>
      <c r="E26" s="310" t="s">
        <v>482</v>
      </c>
      <c r="F26" s="311"/>
      <c r="G26" s="308" t="s">
        <v>483</v>
      </c>
      <c r="M26" s="143"/>
    </row>
    <row r="27" spans="1:13" ht="28.5" customHeight="1">
      <c r="A27" s="309"/>
      <c r="B27" s="309"/>
      <c r="C27" s="123" t="s">
        <v>467</v>
      </c>
      <c r="D27" s="123" t="s">
        <v>484</v>
      </c>
      <c r="E27" s="123" t="s">
        <v>467</v>
      </c>
      <c r="F27" s="123" t="s">
        <v>484</v>
      </c>
      <c r="G27" s="309"/>
      <c r="M27" s="143"/>
    </row>
    <row r="28" spans="1:13" s="84" customFormat="1" ht="38.25">
      <c r="A28" s="127" t="s">
        <v>110</v>
      </c>
      <c r="B28" s="14" t="s">
        <v>491</v>
      </c>
      <c r="C28" s="87"/>
      <c r="D28" s="87"/>
      <c r="E28" s="87"/>
      <c r="F28" s="87"/>
      <c r="G28" s="145"/>
      <c r="H28" s="146"/>
    </row>
    <row r="29" spans="1:13" s="84" customFormat="1" ht="25.5">
      <c r="A29" s="127" t="s">
        <v>112</v>
      </c>
      <c r="B29" s="14" t="s">
        <v>390</v>
      </c>
      <c r="C29" s="144"/>
      <c r="D29" s="144"/>
      <c r="E29" s="144"/>
      <c r="F29" s="144"/>
      <c r="G29" s="145"/>
      <c r="H29" s="146"/>
    </row>
    <row r="30" spans="1:13" s="84" customFormat="1" ht="25.5">
      <c r="A30" s="127" t="s">
        <v>114</v>
      </c>
      <c r="B30" s="14" t="s">
        <v>398</v>
      </c>
      <c r="C30" s="87"/>
      <c r="D30" s="87"/>
      <c r="E30" s="87"/>
      <c r="F30" s="87"/>
      <c r="G30" s="147"/>
      <c r="H30" s="146"/>
    </row>
    <row r="31" spans="1:13" s="84" customFormat="1" ht="15">
      <c r="A31" s="307" t="s">
        <v>477</v>
      </c>
      <c r="B31" s="307"/>
      <c r="C31" s="307"/>
      <c r="D31" s="307"/>
      <c r="E31" s="307"/>
      <c r="F31" s="307"/>
      <c r="G31" s="307"/>
      <c r="H31" s="146"/>
    </row>
    <row r="32" spans="1:13" s="84" customFormat="1" ht="15">
      <c r="A32" s="148"/>
      <c r="B32" s="149"/>
      <c r="C32" s="150"/>
      <c r="D32" s="150"/>
      <c r="E32" s="150"/>
      <c r="F32" s="150"/>
      <c r="G32" s="151"/>
      <c r="H32" s="146"/>
    </row>
    <row r="33" spans="1:13" s="138" customFormat="1" ht="11.25" customHeight="1">
      <c r="A33" s="152"/>
      <c r="B33" s="51"/>
      <c r="C33" s="65"/>
      <c r="D33" s="65"/>
      <c r="E33" s="65"/>
      <c r="F33" s="65"/>
      <c r="G33" s="51"/>
      <c r="I33" s="51"/>
      <c r="J33" s="51"/>
      <c r="K33" s="51"/>
      <c r="L33" s="51"/>
      <c r="M33" s="51"/>
    </row>
    <row r="34" spans="1:13" s="138" customFormat="1" ht="5.25" customHeight="1">
      <c r="A34" s="51"/>
      <c r="B34" s="153"/>
      <c r="C34" s="51"/>
      <c r="D34" s="51"/>
      <c r="E34" s="51"/>
      <c r="F34" s="51"/>
      <c r="G34" s="51"/>
      <c r="I34" s="51"/>
      <c r="J34" s="51"/>
      <c r="K34" s="51"/>
      <c r="L34" s="51"/>
      <c r="M34" s="51"/>
    </row>
    <row r="35" spans="1:13" s="138" customFormat="1" ht="12.75" customHeight="1">
      <c r="A35" s="106" t="s">
        <v>176</v>
      </c>
      <c r="B35" s="106"/>
      <c r="C35" s="131"/>
      <c r="D35" s="131"/>
      <c r="E35" s="131" t="s">
        <v>177</v>
      </c>
      <c r="F35" s="131"/>
      <c r="G35" s="131"/>
      <c r="I35" s="51"/>
      <c r="J35" s="51"/>
      <c r="K35" s="51"/>
      <c r="L35" s="51"/>
      <c r="M35" s="51"/>
    </row>
    <row r="36" spans="1:13" s="138" customFormat="1">
      <c r="A36" s="37" t="s">
        <v>178</v>
      </c>
      <c r="B36" s="37"/>
      <c r="C36" s="132"/>
      <c r="D36" s="132"/>
      <c r="E36" s="132" t="s">
        <v>179</v>
      </c>
      <c r="F36" s="131"/>
      <c r="G36" s="131"/>
      <c r="I36" s="51"/>
      <c r="J36" s="51"/>
      <c r="K36" s="51"/>
      <c r="L36" s="51"/>
      <c r="M36" s="51"/>
    </row>
    <row r="37" spans="1:13" s="138" customFormat="1">
      <c r="A37" s="107"/>
      <c r="B37" s="107"/>
      <c r="C37" s="108"/>
      <c r="D37" s="108"/>
      <c r="E37" s="108"/>
      <c r="F37" s="108"/>
      <c r="G37" s="63"/>
      <c r="I37" s="51"/>
      <c r="J37" s="51"/>
      <c r="K37" s="51"/>
      <c r="L37" s="51"/>
      <c r="M37" s="51"/>
    </row>
    <row r="38" spans="1:13" s="138" customFormat="1">
      <c r="A38" s="107"/>
      <c r="B38" s="107"/>
      <c r="C38" s="108"/>
      <c r="D38" s="108"/>
      <c r="E38" s="108"/>
      <c r="F38" s="108"/>
      <c r="G38" s="63"/>
      <c r="I38" s="51"/>
      <c r="J38" s="51"/>
      <c r="K38" s="51"/>
      <c r="L38" s="51"/>
      <c r="M38" s="51"/>
    </row>
    <row r="39" spans="1:13" s="138" customFormat="1">
      <c r="A39" s="107"/>
      <c r="B39" s="107"/>
      <c r="C39" s="108"/>
      <c r="D39" s="108"/>
      <c r="E39" s="108"/>
      <c r="F39" s="108"/>
      <c r="G39" s="63"/>
      <c r="I39" s="51"/>
      <c r="J39" s="51"/>
      <c r="K39" s="51"/>
      <c r="L39" s="51"/>
      <c r="M39" s="51"/>
    </row>
    <row r="40" spans="1:13" s="138" customFormat="1">
      <c r="A40" s="107"/>
      <c r="B40" s="107"/>
      <c r="C40" s="108"/>
      <c r="D40" s="108"/>
      <c r="E40" s="108"/>
      <c r="F40" s="108"/>
      <c r="G40" s="63"/>
      <c r="I40" s="51"/>
      <c r="J40" s="51"/>
      <c r="K40" s="51"/>
      <c r="L40" s="51"/>
      <c r="M40" s="51"/>
    </row>
    <row r="41" spans="1:13" s="138" customFormat="1" ht="65.25" customHeight="1">
      <c r="A41" s="109"/>
      <c r="B41" s="109"/>
      <c r="C41" s="134"/>
      <c r="D41" s="134"/>
      <c r="E41" s="134"/>
      <c r="F41" s="134"/>
      <c r="G41" s="110"/>
      <c r="I41" s="51"/>
      <c r="J41" s="51"/>
      <c r="K41" s="51"/>
      <c r="L41" s="51"/>
      <c r="M41" s="51"/>
    </row>
    <row r="42" spans="1:13" s="155" customFormat="1">
      <c r="A42" s="39" t="s">
        <v>492</v>
      </c>
      <c r="B42" s="39"/>
      <c r="C42" s="39"/>
      <c r="D42" s="116"/>
      <c r="E42" s="137" t="s">
        <v>478</v>
      </c>
      <c r="F42" s="154"/>
      <c r="G42" s="39"/>
      <c r="I42" s="79"/>
      <c r="J42" s="79"/>
      <c r="K42" s="79"/>
      <c r="L42" s="79"/>
      <c r="M42" s="79"/>
    </row>
    <row r="43" spans="1:13" s="155" customFormat="1">
      <c r="A43" s="43" t="s">
        <v>608</v>
      </c>
      <c r="B43" s="43"/>
      <c r="C43" s="43"/>
      <c r="D43" s="115"/>
      <c r="E43" s="115"/>
      <c r="F43" s="115"/>
      <c r="G43" s="43"/>
      <c r="I43" s="79"/>
      <c r="J43" s="79"/>
      <c r="K43" s="79"/>
      <c r="L43" s="79"/>
      <c r="M43" s="79"/>
    </row>
    <row r="44" spans="1:13" s="155" customFormat="1">
      <c r="A44" s="156" t="s">
        <v>239</v>
      </c>
      <c r="B44" s="156"/>
      <c r="C44" s="156"/>
      <c r="D44" s="156"/>
      <c r="E44" s="43"/>
      <c r="F44" s="43"/>
      <c r="G44" s="43"/>
      <c r="I44" s="79"/>
      <c r="J44" s="79"/>
      <c r="K44" s="79"/>
      <c r="L44" s="79"/>
      <c r="M44" s="79"/>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N51"/>
  <sheetViews>
    <sheetView view="pageBreakPreview" topLeftCell="A4" zoomScale="85" zoomScaleSheetLayoutView="85" workbookViewId="0">
      <selection activeCell="C9" sqref="C9:H9"/>
    </sheetView>
  </sheetViews>
  <sheetFormatPr defaultColWidth="9.140625" defaultRowHeight="12.75"/>
  <cols>
    <col min="1" max="1" width="9.140625" style="51"/>
    <col min="2" max="2" width="21.42578125" style="51" customWidth="1"/>
    <col min="3" max="3" width="12.5703125" style="51" customWidth="1"/>
    <col min="4" max="4" width="12.42578125" style="51" customWidth="1"/>
    <col min="5" max="5" width="14.7109375" style="51" customWidth="1"/>
    <col min="6" max="6" width="18.28515625" style="51" customWidth="1"/>
    <col min="7" max="7" width="15" style="51" customWidth="1"/>
    <col min="8" max="8" width="19.42578125" style="64" customWidth="1"/>
    <col min="9" max="9" width="14.85546875" style="105" bestFit="1" customWidth="1"/>
    <col min="10" max="13" width="21.140625" style="51" customWidth="1"/>
    <col min="14" max="14" width="13.42578125" style="51" bestFit="1" customWidth="1"/>
    <col min="15" max="15" width="8" style="51" bestFit="1" customWidth="1"/>
    <col min="16" max="20" width="9.140625" style="51"/>
    <col min="21" max="21" width="12" style="51" bestFit="1" customWidth="1"/>
    <col min="22" max="22" width="13.42578125" style="51" bestFit="1" customWidth="1"/>
    <col min="23" max="16384" width="9.140625" style="51"/>
  </cols>
  <sheetData>
    <row r="1" spans="1:13" ht="29.25" customHeight="1">
      <c r="A1" s="316" t="s">
        <v>521</v>
      </c>
      <c r="B1" s="316"/>
      <c r="C1" s="316"/>
      <c r="D1" s="316"/>
      <c r="E1" s="316"/>
      <c r="F1" s="316"/>
      <c r="G1" s="316"/>
      <c r="H1" s="316"/>
      <c r="I1" s="49"/>
      <c r="J1" s="50"/>
      <c r="K1" s="50"/>
      <c r="L1" s="50"/>
      <c r="M1" s="50"/>
    </row>
    <row r="2" spans="1:13" ht="43.15" customHeight="1">
      <c r="A2" s="303" t="s">
        <v>629</v>
      </c>
      <c r="B2" s="303"/>
      <c r="C2" s="303"/>
      <c r="D2" s="303"/>
      <c r="E2" s="303"/>
      <c r="F2" s="303"/>
      <c r="G2" s="303"/>
      <c r="H2" s="303"/>
      <c r="I2" s="52"/>
      <c r="J2" s="53"/>
      <c r="K2" s="53"/>
      <c r="L2" s="53"/>
      <c r="M2" s="53"/>
    </row>
    <row r="3" spans="1:13" ht="37.15" customHeight="1">
      <c r="A3" s="317" t="s">
        <v>479</v>
      </c>
      <c r="B3" s="317"/>
      <c r="C3" s="317"/>
      <c r="D3" s="317"/>
      <c r="E3" s="317"/>
      <c r="F3" s="317"/>
      <c r="G3" s="317"/>
      <c r="H3" s="317"/>
      <c r="I3" s="54"/>
      <c r="J3" s="55"/>
      <c r="K3" s="55"/>
      <c r="L3" s="55"/>
      <c r="M3" s="55"/>
    </row>
    <row r="4" spans="1:13" ht="14.25" customHeight="1">
      <c r="A4" s="305" t="str">
        <f>'ngay thang'!B12</f>
        <v>Tại ngày 30 tháng 9 năm 2024/As at 30 Sep 2024</v>
      </c>
      <c r="B4" s="306"/>
      <c r="C4" s="306"/>
      <c r="D4" s="306"/>
      <c r="E4" s="306"/>
      <c r="F4" s="306"/>
      <c r="G4" s="306"/>
      <c r="H4" s="306"/>
      <c r="I4" s="56"/>
      <c r="J4" s="16"/>
      <c r="K4" s="16"/>
      <c r="L4" s="16"/>
      <c r="M4" s="16"/>
    </row>
    <row r="5" spans="1:13" ht="13.5" customHeight="1">
      <c r="A5" s="16"/>
      <c r="B5" s="16"/>
      <c r="C5" s="16"/>
      <c r="D5" s="16"/>
      <c r="E5" s="16"/>
      <c r="F5" s="16"/>
      <c r="G5" s="16"/>
      <c r="H5" s="57"/>
      <c r="I5" s="56"/>
      <c r="J5" s="16"/>
      <c r="K5" s="16"/>
      <c r="L5" s="16"/>
      <c r="M5" s="16"/>
    </row>
    <row r="6" spans="1:13" ht="31.5" customHeight="1">
      <c r="A6" s="312" t="s">
        <v>602</v>
      </c>
      <c r="B6" s="312"/>
      <c r="C6" s="315" t="s">
        <v>458</v>
      </c>
      <c r="D6" s="315"/>
      <c r="E6" s="315"/>
      <c r="F6" s="315"/>
      <c r="G6" s="315"/>
      <c r="H6" s="315"/>
      <c r="I6" s="58"/>
      <c r="J6" s="59"/>
      <c r="K6" s="59"/>
      <c r="L6" s="59"/>
      <c r="M6" s="59"/>
    </row>
    <row r="7" spans="1:13" ht="31.5" customHeight="1">
      <c r="A7" s="312" t="s">
        <v>243</v>
      </c>
      <c r="B7" s="312"/>
      <c r="C7" s="322" t="s">
        <v>603</v>
      </c>
      <c r="D7" s="322"/>
      <c r="E7" s="322"/>
      <c r="F7" s="322"/>
      <c r="G7" s="322"/>
      <c r="H7" s="322"/>
      <c r="I7" s="60"/>
      <c r="J7" s="61"/>
      <c r="K7" s="61"/>
      <c r="L7" s="61"/>
      <c r="M7" s="61"/>
    </row>
    <row r="8" spans="1:13" ht="31.5" customHeight="1">
      <c r="A8" s="312" t="s">
        <v>604</v>
      </c>
      <c r="B8" s="312"/>
      <c r="C8" s="315" t="s">
        <v>623</v>
      </c>
      <c r="D8" s="315"/>
      <c r="E8" s="315"/>
      <c r="F8" s="315"/>
      <c r="G8" s="315"/>
      <c r="H8" s="315"/>
      <c r="I8" s="58"/>
      <c r="J8" s="59"/>
      <c r="K8" s="59"/>
      <c r="L8" s="59"/>
      <c r="M8" s="59"/>
    </row>
    <row r="9" spans="1:13" ht="24.75" customHeight="1">
      <c r="A9" s="323" t="s">
        <v>605</v>
      </c>
      <c r="B9" s="312"/>
      <c r="C9" s="315" t="str">
        <f>'BCKetQuaHoatDong DT nuoc ngoai'!C9:D9</f>
        <v>Ngày 03 tháng 10 năm 2024
03 Oct 2024</v>
      </c>
      <c r="D9" s="315"/>
      <c r="E9" s="315"/>
      <c r="F9" s="315"/>
      <c r="G9" s="315"/>
      <c r="H9" s="315"/>
      <c r="I9" s="62"/>
      <c r="J9" s="62"/>
      <c r="K9" s="62"/>
      <c r="L9" s="62"/>
      <c r="M9" s="62"/>
    </row>
    <row r="10" spans="1:13" ht="9" customHeight="1">
      <c r="A10" s="63"/>
      <c r="B10" s="63"/>
      <c r="C10" s="63"/>
      <c r="D10" s="63"/>
      <c r="E10" s="63"/>
      <c r="F10" s="63"/>
      <c r="G10" s="63"/>
      <c r="I10" s="65"/>
      <c r="J10" s="66"/>
      <c r="K10" s="66"/>
      <c r="L10" s="66"/>
      <c r="M10" s="66"/>
    </row>
    <row r="11" spans="1:13" ht="17.45" customHeight="1">
      <c r="A11" s="67" t="s">
        <v>504</v>
      </c>
      <c r="B11" s="67"/>
      <c r="C11" s="67"/>
      <c r="D11" s="67"/>
      <c r="E11" s="67"/>
      <c r="F11" s="67"/>
      <c r="G11" s="67"/>
      <c r="H11" s="68" t="s">
        <v>505</v>
      </c>
      <c r="I11" s="69"/>
      <c r="J11" s="70"/>
      <c r="K11" s="70"/>
      <c r="L11" s="70"/>
      <c r="M11" s="70"/>
    </row>
    <row r="12" spans="1:13" ht="59.25" customHeight="1">
      <c r="A12" s="308" t="s">
        <v>506</v>
      </c>
      <c r="B12" s="308" t="s">
        <v>507</v>
      </c>
      <c r="C12" s="308" t="s">
        <v>508</v>
      </c>
      <c r="D12" s="320" t="s">
        <v>509</v>
      </c>
      <c r="E12" s="321"/>
      <c r="F12" s="320" t="s">
        <v>510</v>
      </c>
      <c r="G12" s="321"/>
      <c r="H12" s="308" t="s">
        <v>511</v>
      </c>
      <c r="I12" s="71"/>
      <c r="J12" s="72"/>
      <c r="K12" s="72"/>
      <c r="L12" s="72"/>
      <c r="M12" s="72"/>
    </row>
    <row r="13" spans="1:13" ht="30" customHeight="1">
      <c r="A13" s="309"/>
      <c r="B13" s="309"/>
      <c r="C13" s="309"/>
      <c r="D13" s="32" t="s">
        <v>467</v>
      </c>
      <c r="E13" s="33" t="s">
        <v>484</v>
      </c>
      <c r="F13" s="32" t="s">
        <v>467</v>
      </c>
      <c r="G13" s="33" t="s">
        <v>484</v>
      </c>
      <c r="H13" s="309"/>
      <c r="I13" s="71"/>
      <c r="J13" s="72"/>
      <c r="K13" s="72"/>
      <c r="L13" s="72"/>
      <c r="M13" s="72"/>
    </row>
    <row r="14" spans="1:13" ht="39" customHeight="1">
      <c r="A14" s="34" t="s">
        <v>46</v>
      </c>
      <c r="B14" s="35" t="s">
        <v>512</v>
      </c>
      <c r="C14" s="34"/>
      <c r="D14" s="32"/>
      <c r="E14" s="33"/>
      <c r="F14" s="33"/>
      <c r="G14" s="33"/>
      <c r="H14" s="265"/>
      <c r="I14" s="71"/>
      <c r="J14" s="72"/>
      <c r="K14" s="72"/>
      <c r="L14" s="72"/>
      <c r="M14" s="72"/>
    </row>
    <row r="15" spans="1:13" ht="19.5" customHeight="1">
      <c r="A15" s="34">
        <v>1</v>
      </c>
      <c r="B15" s="34"/>
      <c r="C15" s="34"/>
      <c r="D15" s="32"/>
      <c r="E15" s="33"/>
      <c r="F15" s="33"/>
      <c r="G15" s="33"/>
      <c r="H15" s="265"/>
      <c r="I15" s="71"/>
      <c r="J15" s="72"/>
      <c r="K15" s="72"/>
      <c r="L15" s="72"/>
      <c r="M15" s="72"/>
    </row>
    <row r="16" spans="1:13" ht="33" customHeight="1">
      <c r="A16" s="34"/>
      <c r="B16" s="35" t="s">
        <v>433</v>
      </c>
      <c r="C16" s="34"/>
      <c r="D16" s="32"/>
      <c r="E16" s="33"/>
      <c r="F16" s="33"/>
      <c r="G16" s="33"/>
      <c r="H16" s="265"/>
      <c r="I16" s="71"/>
      <c r="J16" s="72"/>
      <c r="K16" s="72"/>
      <c r="L16" s="72"/>
      <c r="M16" s="72"/>
    </row>
    <row r="17" spans="1:14" ht="28.5" customHeight="1">
      <c r="A17" s="34" t="s">
        <v>56</v>
      </c>
      <c r="B17" s="35" t="s">
        <v>513</v>
      </c>
      <c r="C17" s="34"/>
      <c r="D17" s="32"/>
      <c r="E17" s="33"/>
      <c r="F17" s="33"/>
      <c r="G17" s="33"/>
      <c r="H17" s="265"/>
      <c r="I17" s="71"/>
      <c r="J17" s="72"/>
      <c r="K17" s="72"/>
      <c r="L17" s="72"/>
      <c r="M17" s="72"/>
    </row>
    <row r="18" spans="1:14" ht="19.5" customHeight="1">
      <c r="A18" s="34">
        <v>1</v>
      </c>
      <c r="B18" s="35"/>
      <c r="C18" s="34"/>
      <c r="D18" s="32"/>
      <c r="E18" s="33"/>
      <c r="F18" s="33"/>
      <c r="G18" s="33"/>
      <c r="H18" s="265"/>
      <c r="I18" s="71"/>
      <c r="J18" s="72"/>
      <c r="K18" s="72"/>
      <c r="L18" s="72"/>
      <c r="M18" s="72"/>
    </row>
    <row r="19" spans="1:14" ht="34.5" customHeight="1">
      <c r="A19" s="34"/>
      <c r="B19" s="35" t="s">
        <v>433</v>
      </c>
      <c r="C19" s="34"/>
      <c r="D19" s="32"/>
      <c r="E19" s="33"/>
      <c r="F19" s="33"/>
      <c r="G19" s="33"/>
      <c r="H19" s="265"/>
      <c r="I19" s="71"/>
      <c r="J19" s="72"/>
      <c r="K19" s="72"/>
      <c r="L19" s="72"/>
      <c r="M19" s="72"/>
    </row>
    <row r="20" spans="1:14" ht="30" customHeight="1">
      <c r="A20" s="73" t="s">
        <v>133</v>
      </c>
      <c r="B20" s="74" t="s">
        <v>514</v>
      </c>
      <c r="C20" s="75"/>
      <c r="D20" s="74"/>
      <c r="E20" s="76"/>
      <c r="F20" s="77"/>
      <c r="G20" s="77"/>
      <c r="H20" s="266"/>
      <c r="I20" s="36"/>
      <c r="J20" s="36"/>
      <c r="K20" s="78"/>
      <c r="L20" s="78"/>
      <c r="M20" s="78"/>
      <c r="N20" s="79"/>
    </row>
    <row r="21" spans="1:14" ht="30" customHeight="1">
      <c r="A21" s="73">
        <v>1</v>
      </c>
      <c r="B21" s="74"/>
      <c r="C21" s="75"/>
      <c r="D21" s="74"/>
      <c r="E21" s="76"/>
      <c r="F21" s="77"/>
      <c r="G21" s="77"/>
      <c r="H21" s="266"/>
      <c r="I21" s="36"/>
      <c r="J21" s="36"/>
      <c r="K21" s="78"/>
      <c r="L21" s="78"/>
      <c r="M21" s="78"/>
      <c r="N21" s="79"/>
    </row>
    <row r="22" spans="1:14" s="84" customFormat="1" ht="25.5">
      <c r="A22" s="80"/>
      <c r="B22" s="74" t="s">
        <v>433</v>
      </c>
      <c r="C22" s="75"/>
      <c r="D22" s="81"/>
      <c r="E22" s="82"/>
      <c r="F22" s="83"/>
      <c r="G22" s="83"/>
      <c r="H22" s="266"/>
    </row>
    <row r="23" spans="1:14" s="86" customFormat="1" ht="25.5">
      <c r="A23" s="73" t="s">
        <v>261</v>
      </c>
      <c r="B23" s="74" t="s">
        <v>515</v>
      </c>
      <c r="C23" s="75"/>
      <c r="D23" s="81"/>
      <c r="E23" s="82"/>
      <c r="F23" s="85"/>
      <c r="G23" s="85"/>
      <c r="H23" s="267"/>
    </row>
    <row r="24" spans="1:14" s="86" customFormat="1" ht="15">
      <c r="A24" s="73">
        <v>1</v>
      </c>
      <c r="B24" s="74"/>
      <c r="C24" s="75"/>
      <c r="D24" s="81"/>
      <c r="E24" s="82"/>
      <c r="F24" s="85"/>
      <c r="G24" s="85"/>
      <c r="H24" s="267"/>
    </row>
    <row r="25" spans="1:14" s="86" customFormat="1" ht="25.5">
      <c r="A25" s="80"/>
      <c r="B25" s="74" t="s">
        <v>433</v>
      </c>
      <c r="C25" s="87"/>
      <c r="D25" s="87"/>
      <c r="E25" s="88"/>
      <c r="F25" s="88"/>
      <c r="G25" s="88"/>
      <c r="H25" s="267"/>
    </row>
    <row r="26" spans="1:14" s="86" customFormat="1" ht="51">
      <c r="A26" s="73" t="s">
        <v>139</v>
      </c>
      <c r="B26" s="74" t="s">
        <v>516</v>
      </c>
      <c r="C26" s="81"/>
      <c r="D26" s="81"/>
      <c r="E26" s="82"/>
      <c r="F26" s="82"/>
      <c r="G26" s="82"/>
      <c r="H26" s="267"/>
    </row>
    <row r="27" spans="1:14" s="86" customFormat="1" ht="15">
      <c r="A27" s="73">
        <v>1</v>
      </c>
      <c r="B27" s="80"/>
      <c r="C27" s="89"/>
      <c r="D27" s="89"/>
      <c r="E27" s="90"/>
      <c r="F27" s="91"/>
      <c r="G27" s="91"/>
      <c r="H27" s="268"/>
    </row>
    <row r="28" spans="1:14" s="93" customFormat="1" ht="25.5">
      <c r="A28" s="80"/>
      <c r="B28" s="74" t="s">
        <v>433</v>
      </c>
      <c r="C28" s="92"/>
      <c r="D28" s="81"/>
      <c r="E28" s="82"/>
      <c r="F28" s="83"/>
      <c r="G28" s="83"/>
      <c r="H28" s="269"/>
    </row>
    <row r="29" spans="1:14" s="84" customFormat="1" ht="25.5">
      <c r="A29" s="73" t="s">
        <v>67</v>
      </c>
      <c r="B29" s="74" t="s">
        <v>517</v>
      </c>
      <c r="C29" s="75"/>
      <c r="D29" s="81"/>
      <c r="E29" s="82"/>
      <c r="F29" s="85"/>
      <c r="G29" s="85"/>
      <c r="H29" s="267"/>
    </row>
    <row r="30" spans="1:14" s="84" customFormat="1" ht="15">
      <c r="A30" s="73">
        <v>1</v>
      </c>
      <c r="B30" s="80"/>
      <c r="C30" s="94"/>
      <c r="D30" s="94"/>
      <c r="E30" s="95"/>
      <c r="F30" s="96"/>
      <c r="G30" s="96"/>
      <c r="H30" s="270"/>
    </row>
    <row r="31" spans="1:14" s="93" customFormat="1" ht="25.5">
      <c r="A31" s="74"/>
      <c r="B31" s="74" t="s">
        <v>433</v>
      </c>
      <c r="C31" s="81"/>
      <c r="D31" s="81"/>
      <c r="E31" s="82"/>
      <c r="F31" s="83"/>
      <c r="G31" s="83"/>
      <c r="H31" s="269"/>
    </row>
    <row r="32" spans="1:14" s="84" customFormat="1" ht="51">
      <c r="A32" s="73" t="s">
        <v>142</v>
      </c>
      <c r="B32" s="74" t="s">
        <v>518</v>
      </c>
      <c r="C32" s="92"/>
      <c r="D32" s="81"/>
      <c r="E32" s="82"/>
      <c r="F32" s="88"/>
      <c r="G32" s="88"/>
      <c r="H32" s="269"/>
      <c r="I32" s="97"/>
    </row>
    <row r="33" spans="1:13">
      <c r="A33" s="98"/>
      <c r="B33" s="98"/>
      <c r="C33" s="99"/>
      <c r="D33" s="100"/>
      <c r="E33" s="101"/>
      <c r="F33" s="102"/>
      <c r="G33" s="102"/>
      <c r="H33" s="271"/>
      <c r="I33" s="103"/>
      <c r="J33" s="104"/>
      <c r="K33" s="104"/>
      <c r="L33" s="104"/>
      <c r="M33" s="104"/>
    </row>
    <row r="34" spans="1:13">
      <c r="A34" s="307" t="s">
        <v>477</v>
      </c>
      <c r="B34" s="307"/>
      <c r="C34" s="307"/>
      <c r="D34" s="307"/>
      <c r="E34" s="307"/>
      <c r="F34" s="307"/>
      <c r="G34" s="307"/>
    </row>
    <row r="36" spans="1:13" ht="12.75" customHeight="1">
      <c r="A36" s="106" t="s">
        <v>176</v>
      </c>
      <c r="B36" s="106"/>
      <c r="C36" s="63"/>
      <c r="F36" s="318" t="s">
        <v>177</v>
      </c>
      <c r="G36" s="318"/>
      <c r="H36" s="318"/>
      <c r="I36" s="46"/>
      <c r="J36" s="46"/>
      <c r="K36" s="46"/>
      <c r="L36" s="46"/>
      <c r="M36" s="46"/>
    </row>
    <row r="37" spans="1:13">
      <c r="A37" s="37" t="s">
        <v>178</v>
      </c>
      <c r="B37" s="38"/>
      <c r="C37" s="63"/>
      <c r="F37" s="319" t="s">
        <v>179</v>
      </c>
      <c r="G37" s="319"/>
      <c r="H37" s="319"/>
      <c r="I37" s="46"/>
      <c r="J37" s="46"/>
      <c r="K37" s="46"/>
      <c r="L37" s="46"/>
      <c r="M37" s="46"/>
    </row>
    <row r="38" spans="1:13">
      <c r="A38" s="107"/>
      <c r="B38" s="107"/>
      <c r="C38" s="63"/>
      <c r="D38" s="108"/>
      <c r="E38" s="108"/>
      <c r="F38" s="108"/>
      <c r="G38" s="108"/>
      <c r="I38" s="65"/>
      <c r="J38" s="66"/>
      <c r="K38" s="66"/>
      <c r="L38" s="66"/>
      <c r="M38" s="66"/>
    </row>
    <row r="39" spans="1:13">
      <c r="A39" s="107"/>
      <c r="B39" s="107"/>
      <c r="C39" s="63"/>
      <c r="D39" s="108"/>
      <c r="E39" s="108"/>
      <c r="F39" s="108"/>
      <c r="G39" s="108"/>
      <c r="I39" s="65"/>
      <c r="J39" s="66"/>
      <c r="K39" s="66"/>
      <c r="L39" s="66"/>
      <c r="M39" s="66"/>
    </row>
    <row r="40" spans="1:13">
      <c r="A40" s="107"/>
      <c r="B40" s="107"/>
      <c r="C40" s="63"/>
      <c r="D40" s="108"/>
      <c r="E40" s="108"/>
      <c r="F40" s="108"/>
      <c r="G40" s="108"/>
      <c r="I40" s="65"/>
      <c r="J40" s="66"/>
      <c r="K40" s="66"/>
      <c r="L40" s="66"/>
      <c r="M40" s="66"/>
    </row>
    <row r="41" spans="1:13">
      <c r="A41" s="107"/>
      <c r="B41" s="107"/>
      <c r="C41" s="63"/>
      <c r="D41" s="108"/>
      <c r="E41" s="108"/>
      <c r="F41" s="108"/>
      <c r="G41" s="108"/>
      <c r="I41" s="65"/>
      <c r="J41" s="66"/>
      <c r="K41" s="66"/>
      <c r="L41" s="66"/>
      <c r="M41" s="66"/>
    </row>
    <row r="42" spans="1:13">
      <c r="A42" s="107"/>
      <c r="B42" s="107"/>
      <c r="C42" s="63"/>
      <c r="D42" s="108"/>
      <c r="E42" s="108"/>
      <c r="F42" s="108"/>
      <c r="G42" s="108"/>
      <c r="I42" s="65"/>
      <c r="J42" s="66"/>
      <c r="K42" s="66"/>
      <c r="L42" s="66"/>
      <c r="M42" s="66"/>
    </row>
    <row r="43" spans="1:13">
      <c r="A43" s="107"/>
      <c r="B43" s="107"/>
      <c r="C43" s="63"/>
      <c r="D43" s="108"/>
      <c r="E43" s="108"/>
      <c r="F43" s="108"/>
      <c r="G43" s="108"/>
      <c r="I43" s="65"/>
      <c r="J43" s="66"/>
      <c r="K43" s="66"/>
      <c r="L43" s="66"/>
      <c r="M43" s="66"/>
    </row>
    <row r="44" spans="1:13">
      <c r="A44" s="107"/>
      <c r="B44" s="107"/>
      <c r="C44" s="63"/>
      <c r="D44" s="108"/>
      <c r="E44" s="108"/>
      <c r="F44" s="108"/>
      <c r="G44" s="108"/>
      <c r="I44" s="65"/>
      <c r="J44" s="66"/>
      <c r="K44" s="66"/>
      <c r="L44" s="66"/>
      <c r="M44" s="66"/>
    </row>
    <row r="45" spans="1:13">
      <c r="A45" s="107"/>
      <c r="B45" s="107"/>
      <c r="C45" s="63"/>
      <c r="D45" s="108"/>
      <c r="E45" s="108"/>
      <c r="F45" s="108"/>
      <c r="G45" s="108"/>
      <c r="I45" s="65"/>
      <c r="J45" s="66"/>
      <c r="K45" s="66"/>
      <c r="L45" s="66"/>
      <c r="M45" s="66"/>
    </row>
    <row r="46" spans="1:13">
      <c r="A46" s="107"/>
      <c r="B46" s="107"/>
      <c r="C46" s="63"/>
      <c r="D46" s="108"/>
      <c r="E46" s="108"/>
      <c r="F46" s="108"/>
      <c r="G46" s="108"/>
      <c r="I46" s="65"/>
      <c r="J46" s="66"/>
      <c r="K46" s="66"/>
      <c r="L46" s="66"/>
      <c r="M46" s="66"/>
    </row>
    <row r="47" spans="1:13">
      <c r="A47" s="107"/>
      <c r="B47" s="107"/>
      <c r="C47" s="63"/>
      <c r="D47" s="108"/>
      <c r="E47" s="108"/>
      <c r="F47" s="108"/>
      <c r="G47" s="108"/>
      <c r="I47" s="65"/>
      <c r="J47" s="66"/>
      <c r="K47" s="66"/>
      <c r="L47" s="66"/>
      <c r="M47" s="66"/>
    </row>
    <row r="48" spans="1:13">
      <c r="A48" s="109"/>
      <c r="B48" s="109"/>
      <c r="C48" s="110"/>
      <c r="D48" s="108"/>
      <c r="E48" s="108"/>
      <c r="F48" s="108"/>
      <c r="G48" s="108"/>
      <c r="H48" s="111"/>
      <c r="I48" s="65"/>
      <c r="J48" s="66"/>
      <c r="K48" s="66"/>
      <c r="L48" s="66"/>
      <c r="M48" s="66"/>
    </row>
    <row r="49" spans="1:13">
      <c r="A49" s="39" t="s">
        <v>492</v>
      </c>
      <c r="B49" s="39"/>
      <c r="C49" s="112"/>
      <c r="D49" s="40"/>
      <c r="E49" s="41"/>
      <c r="F49" s="113" t="s">
        <v>519</v>
      </c>
      <c r="G49" s="114"/>
      <c r="H49" s="40"/>
      <c r="I49" s="42"/>
      <c r="J49" s="41"/>
      <c r="K49" s="41"/>
      <c r="L49" s="41"/>
      <c r="M49" s="41"/>
    </row>
    <row r="50" spans="1:13">
      <c r="A50" s="43" t="s">
        <v>608</v>
      </c>
      <c r="B50" s="43"/>
      <c r="C50" s="110"/>
      <c r="D50" s="44"/>
      <c r="E50" s="45"/>
      <c r="F50" s="115"/>
      <c r="G50" s="115"/>
      <c r="H50" s="45"/>
      <c r="I50" s="46"/>
      <c r="J50" s="45"/>
      <c r="K50" s="45"/>
      <c r="L50" s="45"/>
      <c r="M50" s="45"/>
    </row>
    <row r="51" spans="1:13">
      <c r="A51" s="37" t="s">
        <v>239</v>
      </c>
      <c r="B51" s="37"/>
      <c r="C51" s="63"/>
      <c r="D51" s="47"/>
      <c r="E51" s="47"/>
      <c r="F51" s="48"/>
      <c r="G51" s="48"/>
      <c r="H51" s="45"/>
      <c r="I51" s="46"/>
      <c r="J51" s="45"/>
      <c r="K51" s="45"/>
      <c r="L51" s="45"/>
      <c r="M51" s="45"/>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2" zoomScaleNormal="100" zoomScaleSheetLayoutView="100" workbookViewId="0">
      <selection activeCell="A8" sqref="A8:B8"/>
    </sheetView>
  </sheetViews>
  <sheetFormatPr defaultColWidth="9.140625" defaultRowHeight="12.75"/>
  <cols>
    <col min="1" max="1" width="6.7109375" style="51" customWidth="1"/>
    <col min="2" max="2" width="50" style="51" customWidth="1"/>
    <col min="3" max="3" width="25.85546875" style="105" customWidth="1"/>
    <col min="4" max="4" width="16.28515625" style="105" customWidth="1"/>
    <col min="5" max="5" width="14.5703125" style="105" customWidth="1"/>
    <col min="6" max="6" width="12" style="105" customWidth="1"/>
    <col min="7" max="7" width="21.7109375" style="105" customWidth="1"/>
    <col min="8" max="8" width="10.7109375" style="51" bestFit="1" customWidth="1"/>
    <col min="9" max="9" width="16" style="51" bestFit="1" customWidth="1"/>
    <col min="10" max="10" width="10.7109375" style="51" bestFit="1" customWidth="1"/>
    <col min="11" max="16384" width="9.140625" style="51"/>
  </cols>
  <sheetData>
    <row r="1" spans="1:7" ht="31.5" customHeight="1">
      <c r="A1" s="326" t="s">
        <v>521</v>
      </c>
      <c r="B1" s="326"/>
      <c r="C1" s="326"/>
      <c r="D1" s="326"/>
      <c r="E1" s="326"/>
      <c r="F1" s="326"/>
      <c r="G1" s="326"/>
    </row>
    <row r="2" spans="1:7" ht="37.15" customHeight="1">
      <c r="A2" s="303" t="s">
        <v>629</v>
      </c>
      <c r="B2" s="303"/>
      <c r="C2" s="303"/>
      <c r="D2" s="303"/>
      <c r="E2" s="303"/>
      <c r="F2" s="303"/>
      <c r="G2" s="303"/>
    </row>
    <row r="3" spans="1:7" ht="35.25" customHeight="1">
      <c r="A3" s="317" t="s">
        <v>479</v>
      </c>
      <c r="B3" s="317"/>
      <c r="C3" s="317"/>
      <c r="D3" s="317"/>
      <c r="E3" s="317"/>
      <c r="F3" s="317"/>
      <c r="G3" s="317"/>
    </row>
    <row r="4" spans="1:7">
      <c r="A4" s="306" t="str">
        <f>'ngay thang'!B10</f>
        <v>Tháng 09 năm 2024/Sep 2024</v>
      </c>
      <c r="B4" s="306"/>
      <c r="C4" s="306"/>
      <c r="D4" s="306"/>
      <c r="E4" s="306"/>
      <c r="F4" s="306"/>
      <c r="G4" s="306"/>
    </row>
    <row r="5" spans="1:7" ht="5.25" customHeight="1">
      <c r="A5" s="16"/>
      <c r="B5" s="306"/>
      <c r="C5" s="306"/>
      <c r="D5" s="306"/>
      <c r="E5" s="306"/>
      <c r="F5" s="16"/>
    </row>
    <row r="6" spans="1:7" ht="28.5" customHeight="1">
      <c r="A6" s="312" t="s">
        <v>602</v>
      </c>
      <c r="B6" s="312"/>
      <c r="C6" s="315" t="s">
        <v>458</v>
      </c>
      <c r="D6" s="315"/>
      <c r="E6" s="315"/>
      <c r="F6" s="315"/>
      <c r="G6" s="315"/>
    </row>
    <row r="7" spans="1:7" ht="28.5" customHeight="1">
      <c r="A7" s="312" t="s">
        <v>243</v>
      </c>
      <c r="B7" s="312"/>
      <c r="C7" s="322" t="s">
        <v>606</v>
      </c>
      <c r="D7" s="322"/>
      <c r="E7" s="322"/>
      <c r="F7" s="322"/>
      <c r="G7" s="322"/>
    </row>
    <row r="8" spans="1:7" ht="28.5" customHeight="1">
      <c r="A8" s="312" t="s">
        <v>604</v>
      </c>
      <c r="B8" s="312"/>
      <c r="C8" s="315" t="s">
        <v>623</v>
      </c>
      <c r="D8" s="315"/>
      <c r="E8" s="117"/>
      <c r="F8" s="117"/>
      <c r="G8" s="117"/>
    </row>
    <row r="9" spans="1:7" s="120" customFormat="1" ht="24" customHeight="1">
      <c r="A9" s="323" t="s">
        <v>605</v>
      </c>
      <c r="B9" s="312"/>
      <c r="C9" s="315" t="str">
        <f>'BC TS DT nuoc ngoai'!C9:E9</f>
        <v>Ngày 03 tháng 10 năm 2024
03 Oct 2024</v>
      </c>
      <c r="D9" s="315"/>
      <c r="E9" s="118"/>
      <c r="F9" s="118"/>
      <c r="G9" s="119"/>
    </row>
    <row r="10" spans="1:7" ht="11.25" customHeight="1">
      <c r="A10" s="121"/>
      <c r="B10" s="121"/>
      <c r="C10" s="121"/>
      <c r="D10" s="121"/>
      <c r="E10" s="121"/>
      <c r="F10" s="121"/>
      <c r="G10" s="121"/>
    </row>
    <row r="11" spans="1:7" s="120" customFormat="1" ht="18.600000000000001" customHeight="1">
      <c r="A11" s="122" t="s">
        <v>493</v>
      </c>
      <c r="B11" s="122"/>
      <c r="C11" s="122"/>
      <c r="D11" s="122"/>
      <c r="E11" s="122"/>
      <c r="F11" s="122"/>
      <c r="G11" s="57"/>
    </row>
    <row r="12" spans="1:7" ht="60" customHeight="1">
      <c r="A12" s="308" t="s">
        <v>481</v>
      </c>
      <c r="B12" s="308" t="s">
        <v>494</v>
      </c>
      <c r="C12" s="310" t="s">
        <v>288</v>
      </c>
      <c r="D12" s="311"/>
      <c r="E12" s="310" t="s">
        <v>482</v>
      </c>
      <c r="F12" s="311"/>
      <c r="G12" s="324" t="s">
        <v>495</v>
      </c>
    </row>
    <row r="13" spans="1:7" ht="60" customHeight="1">
      <c r="A13" s="309"/>
      <c r="B13" s="309"/>
      <c r="C13" s="123" t="s">
        <v>467</v>
      </c>
      <c r="D13" s="123" t="s">
        <v>484</v>
      </c>
      <c r="E13" s="123" t="s">
        <v>467</v>
      </c>
      <c r="F13" s="123" t="s">
        <v>484</v>
      </c>
      <c r="G13" s="325"/>
    </row>
    <row r="14" spans="1:7" s="126" customFormat="1" ht="51">
      <c r="A14" s="124" t="s">
        <v>46</v>
      </c>
      <c r="B14" s="15" t="s">
        <v>496</v>
      </c>
      <c r="C14" s="125"/>
      <c r="D14" s="125"/>
      <c r="E14" s="125"/>
      <c r="F14" s="125"/>
      <c r="G14" s="125"/>
    </row>
    <row r="15" spans="1:7" s="126" customFormat="1" ht="25.5">
      <c r="A15" s="127">
        <v>1</v>
      </c>
      <c r="B15" s="14" t="s">
        <v>402</v>
      </c>
      <c r="C15" s="128"/>
      <c r="D15" s="128"/>
      <c r="E15" s="128"/>
      <c r="F15" s="128"/>
      <c r="G15" s="128"/>
    </row>
    <row r="16" spans="1:7" s="126" customFormat="1" ht="25.5">
      <c r="A16" s="127">
        <v>2</v>
      </c>
      <c r="B16" s="14" t="s">
        <v>497</v>
      </c>
      <c r="C16" s="128"/>
      <c r="D16" s="128"/>
      <c r="E16" s="128"/>
      <c r="F16" s="128"/>
      <c r="G16" s="128"/>
    </row>
    <row r="17" spans="1:7" s="126" customFormat="1" ht="25.5">
      <c r="A17" s="127">
        <v>3</v>
      </c>
      <c r="B17" s="14" t="s">
        <v>498</v>
      </c>
      <c r="C17" s="128"/>
      <c r="D17" s="128"/>
      <c r="E17" s="128"/>
      <c r="F17" s="128"/>
      <c r="G17" s="125"/>
    </row>
    <row r="18" spans="1:7" s="126" customFormat="1" ht="25.5">
      <c r="A18" s="124" t="s">
        <v>56</v>
      </c>
      <c r="B18" s="15" t="s">
        <v>499</v>
      </c>
      <c r="C18" s="125"/>
      <c r="D18" s="125"/>
      <c r="E18" s="125"/>
      <c r="F18" s="125"/>
      <c r="G18" s="125"/>
    </row>
    <row r="19" spans="1:7" s="126" customFormat="1" ht="25.5">
      <c r="A19" s="127">
        <v>1</v>
      </c>
      <c r="B19" s="14" t="s">
        <v>500</v>
      </c>
      <c r="C19" s="128"/>
      <c r="D19" s="128"/>
      <c r="E19" s="128"/>
      <c r="F19" s="128"/>
      <c r="G19" s="128"/>
    </row>
    <row r="20" spans="1:7" s="126" customFormat="1" ht="25.5">
      <c r="A20" s="127">
        <v>2</v>
      </c>
      <c r="B20" s="14" t="s">
        <v>414</v>
      </c>
      <c r="C20" s="128"/>
      <c r="D20" s="128"/>
      <c r="E20" s="128"/>
      <c r="F20" s="128"/>
      <c r="G20" s="128"/>
    </row>
    <row r="21" spans="1:7" s="126" customFormat="1" ht="51">
      <c r="A21" s="124" t="s">
        <v>133</v>
      </c>
      <c r="B21" s="15" t="s">
        <v>501</v>
      </c>
      <c r="C21" s="125"/>
      <c r="D21" s="125"/>
      <c r="E21" s="125"/>
      <c r="F21" s="125"/>
      <c r="G21" s="125"/>
    </row>
    <row r="22" spans="1:7" s="126" customFormat="1" ht="25.5">
      <c r="A22" s="124" t="s">
        <v>135</v>
      </c>
      <c r="B22" s="15" t="s">
        <v>502</v>
      </c>
      <c r="C22" s="125"/>
      <c r="D22" s="125"/>
      <c r="E22" s="125"/>
      <c r="F22" s="125"/>
      <c r="G22" s="125"/>
    </row>
    <row r="23" spans="1:7" s="126" customFormat="1" ht="25.5">
      <c r="A23" s="127">
        <v>1</v>
      </c>
      <c r="B23" s="14" t="s">
        <v>418</v>
      </c>
      <c r="C23" s="128"/>
      <c r="D23" s="128"/>
      <c r="E23" s="128"/>
      <c r="F23" s="128"/>
      <c r="G23" s="128"/>
    </row>
    <row r="24" spans="1:7" ht="25.5">
      <c r="A24" s="127">
        <v>2</v>
      </c>
      <c r="B24" s="14" t="s">
        <v>419</v>
      </c>
      <c r="C24" s="128"/>
      <c r="D24" s="128"/>
      <c r="E24" s="128"/>
      <c r="F24" s="128"/>
      <c r="G24" s="128"/>
    </row>
    <row r="25" spans="1:7">
      <c r="A25" s="307" t="s">
        <v>477</v>
      </c>
      <c r="B25" s="307"/>
      <c r="C25" s="307"/>
      <c r="D25" s="307"/>
      <c r="E25" s="307"/>
      <c r="F25" s="307"/>
      <c r="G25" s="307"/>
    </row>
    <row r="27" spans="1:7" ht="12.75" customHeight="1">
      <c r="A27" s="129" t="s">
        <v>176</v>
      </c>
      <c r="B27" s="129"/>
      <c r="C27" s="130"/>
      <c r="D27" s="130"/>
      <c r="E27" s="130" t="s">
        <v>177</v>
      </c>
      <c r="F27" s="131"/>
      <c r="G27" s="131"/>
    </row>
    <row r="28" spans="1:7">
      <c r="A28" s="37" t="s">
        <v>178</v>
      </c>
      <c r="B28" s="37"/>
      <c r="C28" s="132"/>
      <c r="D28" s="132"/>
      <c r="E28" s="132" t="s">
        <v>179</v>
      </c>
      <c r="F28" s="132"/>
      <c r="G28" s="132"/>
    </row>
    <row r="29" spans="1:7">
      <c r="A29" s="107"/>
      <c r="B29" s="107"/>
      <c r="C29" s="130"/>
      <c r="D29" s="130"/>
      <c r="E29" s="130"/>
      <c r="F29" s="108"/>
      <c r="G29" s="108"/>
    </row>
    <row r="30" spans="1:7">
      <c r="A30" s="107"/>
      <c r="B30" s="107"/>
      <c r="C30" s="130"/>
      <c r="D30" s="130"/>
      <c r="E30" s="130"/>
      <c r="F30" s="108"/>
      <c r="G30" s="108"/>
    </row>
    <row r="31" spans="1:7">
      <c r="A31" s="107"/>
      <c r="B31" s="107"/>
      <c r="C31" s="130"/>
      <c r="D31" s="130"/>
      <c r="E31" s="130"/>
      <c r="F31" s="108"/>
      <c r="G31" s="108"/>
    </row>
    <row r="32" spans="1:7">
      <c r="A32" s="107"/>
      <c r="B32" s="107"/>
      <c r="C32" s="130"/>
      <c r="D32" s="130"/>
      <c r="E32" s="130"/>
      <c r="F32" s="108"/>
      <c r="G32" s="108"/>
    </row>
    <row r="33" spans="1:7">
      <c r="A33" s="107"/>
      <c r="B33" s="107"/>
      <c r="C33" s="130"/>
      <c r="D33" s="130"/>
      <c r="E33" s="130"/>
      <c r="F33" s="108"/>
      <c r="G33" s="108"/>
    </row>
    <row r="34" spans="1:7">
      <c r="A34" s="107"/>
      <c r="B34" s="107"/>
      <c r="C34" s="130"/>
      <c r="D34" s="130"/>
      <c r="E34" s="130"/>
      <c r="F34" s="108"/>
      <c r="G34" s="108"/>
    </row>
    <row r="35" spans="1:7">
      <c r="A35" s="107"/>
      <c r="B35" s="107"/>
      <c r="C35" s="130"/>
      <c r="D35" s="130"/>
      <c r="E35" s="130"/>
      <c r="F35" s="108"/>
      <c r="G35" s="108"/>
    </row>
    <row r="36" spans="1:7">
      <c r="A36" s="107"/>
      <c r="B36" s="107"/>
      <c r="C36" s="130"/>
      <c r="D36" s="130"/>
      <c r="E36" s="130"/>
      <c r="F36" s="108"/>
      <c r="G36" s="108"/>
    </row>
    <row r="37" spans="1:7">
      <c r="A37" s="107"/>
      <c r="B37" s="107"/>
      <c r="C37" s="130"/>
      <c r="D37" s="130"/>
      <c r="E37" s="130"/>
      <c r="F37" s="108"/>
      <c r="G37" s="108"/>
    </row>
    <row r="38" spans="1:7" ht="32.25" customHeight="1">
      <c r="A38" s="109"/>
      <c r="B38" s="109"/>
      <c r="C38" s="133"/>
      <c r="D38" s="133"/>
      <c r="E38" s="133"/>
      <c r="F38" s="134"/>
      <c r="G38" s="134"/>
    </row>
    <row r="39" spans="1:7" s="79" customFormat="1">
      <c r="A39" s="135" t="s">
        <v>492</v>
      </c>
      <c r="B39" s="39"/>
      <c r="C39" s="135"/>
      <c r="D39" s="116"/>
      <c r="E39" s="113" t="s">
        <v>478</v>
      </c>
      <c r="F39" s="39"/>
      <c r="G39" s="39"/>
    </row>
    <row r="40" spans="1:7">
      <c r="A40" s="12" t="s">
        <v>608</v>
      </c>
      <c r="B40" s="43"/>
      <c r="C40" s="67"/>
      <c r="D40" s="115"/>
      <c r="E40" s="115"/>
      <c r="F40" s="136"/>
      <c r="G40" s="136"/>
    </row>
    <row r="41" spans="1:7">
      <c r="A41" s="63" t="s">
        <v>503</v>
      </c>
      <c r="B41" s="37"/>
      <c r="C41" s="63"/>
      <c r="D41" s="63"/>
      <c r="E41" s="136"/>
      <c r="F41" s="136"/>
      <c r="G41" s="136"/>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70" fitToHeight="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C15" sqref="C15"/>
    </sheetView>
  </sheetViews>
  <sheetFormatPr defaultColWidth="9.140625" defaultRowHeight="15"/>
  <cols>
    <col min="1" max="1" width="7.85546875" style="185" customWidth="1"/>
    <col min="2" max="2" width="15.7109375" style="185" customWidth="1"/>
    <col min="3" max="3" width="33.85546875" style="185" customWidth="1"/>
    <col min="4" max="4" width="35" style="185" customWidth="1"/>
    <col min="5" max="9" width="9.140625" style="185"/>
    <col min="10" max="14" width="9.140625" style="207"/>
    <col min="15" max="16384" width="9.140625" style="185"/>
  </cols>
  <sheetData>
    <row r="2" spans="1:12" ht="18.75">
      <c r="B2" s="186" t="s">
        <v>566</v>
      </c>
    </row>
    <row r="3" spans="1:12" ht="19.5">
      <c r="B3" s="187" t="s">
        <v>555</v>
      </c>
    </row>
    <row r="4" spans="1:12" ht="18.75">
      <c r="B4" s="188"/>
      <c r="C4" s="189" t="s">
        <v>556</v>
      </c>
      <c r="D4" s="190" t="s">
        <v>557</v>
      </c>
    </row>
    <row r="5" spans="1:12" ht="18.75">
      <c r="B5" s="188"/>
      <c r="C5" s="191" t="s">
        <v>558</v>
      </c>
      <c r="D5" s="192" t="s">
        <v>559</v>
      </c>
    </row>
    <row r="6" spans="1:12" ht="18.75">
      <c r="B6" s="188"/>
      <c r="C6" s="189" t="s">
        <v>560</v>
      </c>
      <c r="D6" s="209">
        <v>9</v>
      </c>
      <c r="J6" s="207" t="s">
        <v>557</v>
      </c>
    </row>
    <row r="7" spans="1:12" ht="18.75">
      <c r="B7" s="188"/>
      <c r="C7" s="191" t="s">
        <v>561</v>
      </c>
      <c r="D7" s="193"/>
    </row>
    <row r="8" spans="1:12" ht="18.75">
      <c r="B8" s="188"/>
      <c r="C8" s="189" t="s">
        <v>562</v>
      </c>
      <c r="D8" s="190">
        <v>2024</v>
      </c>
      <c r="J8" s="207" t="s">
        <v>563</v>
      </c>
    </row>
    <row r="9" spans="1:12" ht="18.75">
      <c r="B9" s="188"/>
      <c r="C9" s="194" t="s">
        <v>564</v>
      </c>
      <c r="D9" s="195">
        <f>D8</f>
        <v>2024</v>
      </c>
      <c r="J9" s="207" t="s">
        <v>565</v>
      </c>
    </row>
    <row r="10" spans="1:12" ht="18.75">
      <c r="B10" s="188"/>
      <c r="C10" s="194"/>
      <c r="D10" s="195"/>
    </row>
    <row r="11" spans="1:12" ht="34.5" customHeight="1">
      <c r="A11" s="277" t="s">
        <v>246</v>
      </c>
      <c r="B11" s="277"/>
      <c r="C11" s="277" t="s">
        <v>622</v>
      </c>
      <c r="D11" s="277"/>
      <c r="E11" s="277"/>
      <c r="F11" s="277"/>
    </row>
    <row r="12" spans="1:12" ht="26.25" customHeight="1">
      <c r="A12" s="277" t="s">
        <v>244</v>
      </c>
      <c r="B12" s="277"/>
      <c r="C12" s="277" t="s">
        <v>621</v>
      </c>
      <c r="D12" s="277"/>
      <c r="E12" s="277"/>
      <c r="F12" s="277"/>
    </row>
    <row r="13" spans="1:12" ht="48" customHeight="1">
      <c r="A13" s="275" t="s">
        <v>243</v>
      </c>
      <c r="B13" s="275"/>
      <c r="C13" s="275" t="s">
        <v>245</v>
      </c>
      <c r="D13" s="275"/>
      <c r="E13" s="275"/>
      <c r="F13" s="275"/>
      <c r="J13" s="207">
        <v>1</v>
      </c>
      <c r="K13" s="207" t="s">
        <v>46</v>
      </c>
    </row>
    <row r="14" spans="1:12" ht="34.5" customHeight="1">
      <c r="A14" s="275" t="s">
        <v>247</v>
      </c>
      <c r="B14" s="275"/>
      <c r="C14" s="276">
        <v>45568</v>
      </c>
      <c r="D14" s="276"/>
      <c r="E14" s="276"/>
      <c r="F14" s="276"/>
    </row>
    <row r="15" spans="1:12">
      <c r="B15" s="196"/>
      <c r="J15" s="207">
        <v>4</v>
      </c>
      <c r="K15" s="207" t="s">
        <v>135</v>
      </c>
    </row>
    <row r="16" spans="1:12">
      <c r="D16" s="196" t="s">
        <v>567</v>
      </c>
      <c r="J16" s="207">
        <v>5</v>
      </c>
      <c r="K16" s="208"/>
      <c r="L16" s="208"/>
    </row>
    <row r="17" spans="2:12">
      <c r="D17" s="196" t="s">
        <v>568</v>
      </c>
      <c r="K17" s="208"/>
      <c r="L17" s="208"/>
    </row>
    <row r="18" spans="2:12">
      <c r="B18" s="197" t="s">
        <v>611</v>
      </c>
      <c r="C18" s="197" t="s">
        <v>612</v>
      </c>
      <c r="D18" s="197" t="s">
        <v>613</v>
      </c>
      <c r="J18" s="207">
        <v>6</v>
      </c>
      <c r="K18" s="208"/>
      <c r="L18" s="208"/>
    </row>
    <row r="19" spans="2:12" ht="30">
      <c r="B19" s="198">
        <v>1</v>
      </c>
      <c r="C19" s="199" t="s">
        <v>614</v>
      </c>
      <c r="D19" s="200" t="s">
        <v>574</v>
      </c>
      <c r="K19" s="208"/>
      <c r="L19" s="208"/>
    </row>
    <row r="20" spans="2:12" ht="30">
      <c r="B20" s="198">
        <v>2</v>
      </c>
      <c r="C20" s="199" t="s">
        <v>615</v>
      </c>
      <c r="D20" s="200" t="s">
        <v>575</v>
      </c>
      <c r="K20" s="208"/>
      <c r="L20" s="208"/>
    </row>
    <row r="21" spans="2:12" ht="54.75" customHeight="1">
      <c r="B21" s="198" t="s">
        <v>78</v>
      </c>
      <c r="C21" s="199" t="s">
        <v>578</v>
      </c>
      <c r="D21" s="200"/>
      <c r="K21" s="208"/>
      <c r="L21" s="208"/>
    </row>
    <row r="22" spans="2:12" ht="30">
      <c r="B22" s="198">
        <v>3</v>
      </c>
      <c r="C22" s="201" t="s">
        <v>616</v>
      </c>
      <c r="D22" s="200" t="s">
        <v>570</v>
      </c>
      <c r="J22" s="207">
        <v>7</v>
      </c>
      <c r="K22" s="208"/>
      <c r="L22" s="208"/>
    </row>
    <row r="23" spans="2:12" ht="30">
      <c r="B23" s="198">
        <v>4</v>
      </c>
      <c r="C23" s="201" t="s">
        <v>617</v>
      </c>
      <c r="D23" s="200" t="s">
        <v>569</v>
      </c>
      <c r="J23" s="207">
        <v>8</v>
      </c>
      <c r="K23" s="208"/>
      <c r="L23" s="208"/>
    </row>
    <row r="24" spans="2:12" ht="30">
      <c r="B24" s="198">
        <v>5</v>
      </c>
      <c r="C24" s="201" t="s">
        <v>618</v>
      </c>
      <c r="D24" s="200" t="s">
        <v>571</v>
      </c>
      <c r="J24" s="207">
        <v>9</v>
      </c>
      <c r="K24" s="208"/>
      <c r="L24" s="208"/>
    </row>
    <row r="25" spans="2:12" ht="60">
      <c r="B25" s="198">
        <v>6</v>
      </c>
      <c r="C25" s="201" t="s">
        <v>619</v>
      </c>
      <c r="D25" s="200" t="s">
        <v>572</v>
      </c>
      <c r="J25" s="207">
        <v>10</v>
      </c>
      <c r="K25" s="208"/>
      <c r="L25" s="208"/>
    </row>
    <row r="26" spans="2:12" ht="30">
      <c r="B26" s="198">
        <v>7</v>
      </c>
      <c r="C26" s="201" t="s">
        <v>620</v>
      </c>
      <c r="D26" s="200" t="s">
        <v>573</v>
      </c>
      <c r="J26" s="207">
        <v>11</v>
      </c>
      <c r="K26" s="208"/>
      <c r="L26" s="208"/>
    </row>
    <row r="27" spans="2:12" ht="60">
      <c r="B27" s="198">
        <v>8</v>
      </c>
      <c r="C27" s="201" t="s">
        <v>619</v>
      </c>
      <c r="D27" s="200" t="s">
        <v>572</v>
      </c>
    </row>
    <row r="28" spans="2:12" ht="87" customHeight="1">
      <c r="B28" s="198" t="s">
        <v>86</v>
      </c>
      <c r="C28" s="199" t="s">
        <v>576</v>
      </c>
      <c r="D28" s="202" t="s">
        <v>577</v>
      </c>
    </row>
    <row r="31" spans="2:12" ht="28.5" customHeight="1">
      <c r="B31" s="203"/>
      <c r="D31" s="203"/>
    </row>
    <row r="32" spans="2:12">
      <c r="B32" s="204"/>
      <c r="D32" s="204"/>
    </row>
    <row r="33" spans="2:4">
      <c r="B33" s="205"/>
      <c r="D33" s="205"/>
    </row>
    <row r="34" spans="2:4">
      <c r="B34" s="205"/>
      <c r="D34" s="205"/>
    </row>
    <row r="35" spans="2:4">
      <c r="B35" s="206"/>
      <c r="D35" s="196"/>
    </row>
    <row r="36" spans="2:4">
      <c r="B36" s="206"/>
      <c r="D36" s="206"/>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B65"/>
  <sheetViews>
    <sheetView topLeftCell="A44" zoomScaleNormal="100" zoomScaleSheetLayoutView="85" workbookViewId="0">
      <selection activeCell="C53" sqref="C53"/>
    </sheetView>
  </sheetViews>
  <sheetFormatPr defaultColWidth="9.140625" defaultRowHeight="12.75"/>
  <cols>
    <col min="1" max="1" width="49.28515625" style="330" customWidth="1"/>
    <col min="2" max="2" width="14.28515625" style="330" customWidth="1"/>
    <col min="3" max="3" width="9.140625" style="330"/>
    <col min="4" max="7" width="19.7109375" style="335" customWidth="1"/>
    <col min="8" max="8" width="2.7109375" style="328" customWidth="1"/>
    <col min="9" max="9" width="22.7109375" style="328" customWidth="1"/>
    <col min="10" max="10" width="19.28515625" style="328" customWidth="1"/>
    <col min="11" max="11" width="26.28515625" style="328" customWidth="1"/>
    <col min="12" max="12" width="14" style="329" bestFit="1" customWidth="1"/>
    <col min="13" max="13" width="15" style="330" bestFit="1" customWidth="1"/>
    <col min="14" max="14" width="18.5703125" style="330" bestFit="1" customWidth="1"/>
    <col min="15" max="25" width="9.140625" style="330" customWidth="1"/>
    <col min="26" max="27" width="12.7109375" style="330" bestFit="1" customWidth="1"/>
    <col min="28" max="28" width="12.5703125" style="330" bestFit="1" customWidth="1"/>
    <col min="29" max="16384" width="9.140625" style="330"/>
  </cols>
  <sheetData>
    <row r="1" spans="1:28" ht="23.25" customHeight="1">
      <c r="A1" s="327" t="s">
        <v>235</v>
      </c>
      <c r="B1" s="327"/>
      <c r="C1" s="327"/>
      <c r="D1" s="327"/>
      <c r="E1" s="327"/>
      <c r="F1" s="327"/>
      <c r="G1" s="327"/>
    </row>
    <row r="2" spans="1:28" ht="27.75" customHeight="1">
      <c r="A2" s="331" t="s">
        <v>171</v>
      </c>
      <c r="B2" s="331"/>
      <c r="C2" s="331"/>
      <c r="D2" s="331"/>
      <c r="E2" s="331"/>
      <c r="F2" s="331"/>
      <c r="G2" s="331"/>
    </row>
    <row r="3" spans="1:28">
      <c r="A3" s="332" t="s">
        <v>172</v>
      </c>
      <c r="B3" s="332"/>
      <c r="C3" s="332"/>
      <c r="D3" s="332"/>
      <c r="E3" s="332"/>
      <c r="F3" s="332"/>
      <c r="G3" s="332"/>
    </row>
    <row r="4" spans="1:28" ht="18.75" customHeight="1">
      <c r="A4" s="332"/>
      <c r="B4" s="332"/>
      <c r="C4" s="332"/>
      <c r="D4" s="332"/>
      <c r="E4" s="332"/>
      <c r="F4" s="332"/>
      <c r="G4" s="332"/>
    </row>
    <row r="5" spans="1:28">
      <c r="A5" s="333" t="s">
        <v>633</v>
      </c>
      <c r="B5" s="333"/>
      <c r="C5" s="333"/>
      <c r="D5" s="333"/>
      <c r="E5" s="333"/>
      <c r="F5" s="333"/>
      <c r="G5" s="333"/>
    </row>
    <row r="6" spans="1:28">
      <c r="A6" s="334"/>
      <c r="B6" s="334"/>
      <c r="C6" s="334"/>
      <c r="D6" s="334"/>
      <c r="E6" s="334"/>
      <c r="F6" s="334"/>
    </row>
    <row r="7" spans="1:28" ht="25.5" customHeight="1">
      <c r="A7" s="274" t="s">
        <v>244</v>
      </c>
      <c r="B7" s="277" t="s">
        <v>458</v>
      </c>
      <c r="C7" s="277"/>
      <c r="D7" s="277"/>
      <c r="E7" s="277"/>
      <c r="F7" s="277"/>
      <c r="G7" s="277"/>
    </row>
    <row r="8" spans="1:28" ht="25.5">
      <c r="A8" s="273" t="s">
        <v>243</v>
      </c>
      <c r="B8" s="275" t="s">
        <v>245</v>
      </c>
      <c r="C8" s="275"/>
      <c r="D8" s="275"/>
      <c r="E8" s="275"/>
      <c r="F8" s="275"/>
      <c r="G8" s="275"/>
    </row>
    <row r="9" spans="1:28" ht="25.5" customHeight="1">
      <c r="A9" s="274" t="s">
        <v>246</v>
      </c>
      <c r="B9" s="277" t="s">
        <v>623</v>
      </c>
      <c r="C9" s="277"/>
      <c r="D9" s="277"/>
      <c r="E9" s="277"/>
      <c r="F9" s="277"/>
      <c r="G9" s="277"/>
    </row>
    <row r="10" spans="1:28" ht="30" customHeight="1">
      <c r="A10" s="273" t="s">
        <v>247</v>
      </c>
      <c r="B10" s="275" t="s">
        <v>656</v>
      </c>
      <c r="C10" s="275"/>
      <c r="D10" s="275"/>
      <c r="E10" s="275"/>
      <c r="F10" s="336"/>
      <c r="G10" s="336"/>
    </row>
    <row r="12" spans="1:28" ht="33.75" customHeight="1">
      <c r="A12" s="337" t="s">
        <v>173</v>
      </c>
      <c r="B12" s="337" t="s">
        <v>174</v>
      </c>
      <c r="C12" s="337" t="s">
        <v>175</v>
      </c>
      <c r="D12" s="338" t="s">
        <v>625</v>
      </c>
      <c r="E12" s="339"/>
      <c r="F12" s="338" t="s">
        <v>624</v>
      </c>
      <c r="G12" s="339"/>
    </row>
    <row r="13" spans="1:28" ht="53.25" customHeight="1">
      <c r="A13" s="340"/>
      <c r="B13" s="340"/>
      <c r="C13" s="340"/>
      <c r="D13" s="341" t="s">
        <v>290</v>
      </c>
      <c r="E13" s="341" t="s">
        <v>291</v>
      </c>
      <c r="F13" s="341" t="s">
        <v>292</v>
      </c>
      <c r="G13" s="341" t="s">
        <v>293</v>
      </c>
    </row>
    <row r="14" spans="1:28" ht="25.5">
      <c r="A14" s="342" t="s">
        <v>294</v>
      </c>
      <c r="B14" s="343" t="s">
        <v>16</v>
      </c>
      <c r="C14" s="343"/>
      <c r="D14" s="344">
        <v>190630609</v>
      </c>
      <c r="E14" s="344">
        <v>1287184834</v>
      </c>
      <c r="F14" s="344">
        <v>-5232141057</v>
      </c>
      <c r="G14" s="344">
        <v>4547770697</v>
      </c>
      <c r="H14" s="345"/>
      <c r="I14" s="345"/>
      <c r="J14" s="345"/>
      <c r="K14" s="345"/>
      <c r="L14" s="346"/>
      <c r="M14" s="347"/>
      <c r="N14" s="348"/>
      <c r="O14" s="347"/>
      <c r="Z14" s="349"/>
      <c r="AA14" s="349"/>
      <c r="AB14" s="347"/>
    </row>
    <row r="15" spans="1:28" ht="25.5">
      <c r="A15" s="350" t="s">
        <v>295</v>
      </c>
      <c r="B15" s="343" t="s">
        <v>17</v>
      </c>
      <c r="C15" s="343"/>
      <c r="D15" s="264"/>
      <c r="E15" s="264">
        <v>907693600</v>
      </c>
      <c r="F15" s="264">
        <v>426950000</v>
      </c>
      <c r="G15" s="264">
        <v>782950000</v>
      </c>
      <c r="H15" s="345"/>
      <c r="I15" s="345"/>
      <c r="J15" s="345"/>
      <c r="K15" s="345"/>
      <c r="L15" s="346"/>
      <c r="M15" s="347"/>
      <c r="N15" s="348"/>
      <c r="O15" s="347"/>
    </row>
    <row r="16" spans="1:28" ht="25.5">
      <c r="A16" s="350" t="s">
        <v>296</v>
      </c>
      <c r="B16" s="343" t="s">
        <v>18</v>
      </c>
      <c r="C16" s="343"/>
      <c r="D16" s="264">
        <v>1010109</v>
      </c>
      <c r="E16" s="264">
        <v>23221784</v>
      </c>
      <c r="F16" s="264">
        <v>819043</v>
      </c>
      <c r="G16" s="264">
        <v>206726797</v>
      </c>
      <c r="H16" s="345"/>
      <c r="I16" s="345"/>
      <c r="J16" s="345"/>
      <c r="K16" s="345"/>
      <c r="L16" s="346"/>
      <c r="M16" s="347"/>
      <c r="N16" s="348"/>
      <c r="O16" s="347"/>
      <c r="Z16" s="349"/>
      <c r="AA16" s="349"/>
    </row>
    <row r="17" spans="1:27" ht="25.5">
      <c r="A17" s="350" t="s">
        <v>297</v>
      </c>
      <c r="B17" s="343" t="s">
        <v>27</v>
      </c>
      <c r="C17" s="343"/>
      <c r="D17" s="264">
        <v>69554144</v>
      </c>
      <c r="E17" s="264">
        <v>1580171930</v>
      </c>
      <c r="F17" s="264">
        <v>-464492787</v>
      </c>
      <c r="G17" s="264">
        <v>2526833933</v>
      </c>
      <c r="H17" s="345"/>
      <c r="I17" s="345"/>
      <c r="J17" s="345"/>
      <c r="K17" s="345"/>
      <c r="L17" s="346"/>
      <c r="M17" s="347"/>
      <c r="N17" s="348"/>
      <c r="O17" s="347"/>
      <c r="Z17" s="349"/>
      <c r="AA17" s="349"/>
    </row>
    <row r="18" spans="1:27" ht="43.5" customHeight="1">
      <c r="A18" s="350" t="s">
        <v>298</v>
      </c>
      <c r="B18" s="343" t="s">
        <v>28</v>
      </c>
      <c r="C18" s="343"/>
      <c r="D18" s="264">
        <v>120066356</v>
      </c>
      <c r="E18" s="264">
        <v>-1223902480</v>
      </c>
      <c r="F18" s="264">
        <v>-5195417313</v>
      </c>
      <c r="G18" s="264">
        <v>1031259967</v>
      </c>
      <c r="H18" s="345"/>
      <c r="I18" s="345"/>
      <c r="J18" s="345"/>
      <c r="K18" s="345"/>
      <c r="L18" s="346"/>
      <c r="M18" s="347"/>
      <c r="N18" s="348"/>
      <c r="O18" s="347"/>
      <c r="Z18" s="349"/>
      <c r="AA18" s="349"/>
    </row>
    <row r="19" spans="1:27" ht="25.5">
      <c r="A19" s="350" t="s">
        <v>299</v>
      </c>
      <c r="B19" s="343" t="s">
        <v>29</v>
      </c>
      <c r="C19" s="343"/>
      <c r="D19" s="264"/>
      <c r="E19" s="264"/>
      <c r="F19" s="264"/>
      <c r="G19" s="264"/>
      <c r="H19" s="345"/>
      <c r="I19" s="345"/>
      <c r="J19" s="345"/>
      <c r="K19" s="345"/>
      <c r="L19" s="346"/>
      <c r="M19" s="347"/>
      <c r="N19" s="348"/>
      <c r="O19" s="347"/>
    </row>
    <row r="20" spans="1:27" ht="40.5" customHeight="1">
      <c r="A20" s="350" t="s">
        <v>300</v>
      </c>
      <c r="B20" s="343" t="s">
        <v>30</v>
      </c>
      <c r="C20" s="343"/>
      <c r="D20" s="264"/>
      <c r="E20" s="264"/>
      <c r="F20" s="264"/>
      <c r="G20" s="264"/>
      <c r="H20" s="345"/>
      <c r="I20" s="345"/>
      <c r="J20" s="345"/>
      <c r="K20" s="345"/>
      <c r="L20" s="346"/>
      <c r="M20" s="347"/>
      <c r="N20" s="348"/>
      <c r="O20" s="347"/>
    </row>
    <row r="21" spans="1:27" ht="25.5">
      <c r="A21" s="350" t="s">
        <v>301</v>
      </c>
      <c r="B21" s="343" t="s">
        <v>31</v>
      </c>
      <c r="C21" s="343"/>
      <c r="D21" s="264"/>
      <c r="E21" s="264"/>
      <c r="F21" s="264"/>
      <c r="G21" s="264"/>
      <c r="H21" s="345"/>
      <c r="I21" s="345"/>
      <c r="J21" s="345"/>
      <c r="K21" s="345"/>
      <c r="L21" s="346"/>
      <c r="M21" s="347"/>
      <c r="N21" s="348"/>
      <c r="O21" s="347"/>
    </row>
    <row r="22" spans="1:27" ht="63.75">
      <c r="A22" s="350" t="s">
        <v>302</v>
      </c>
      <c r="B22" s="343" t="s">
        <v>32</v>
      </c>
      <c r="C22" s="343"/>
      <c r="D22" s="264"/>
      <c r="E22" s="264"/>
      <c r="F22" s="264"/>
      <c r="G22" s="264"/>
      <c r="H22" s="345"/>
      <c r="I22" s="345"/>
      <c r="J22" s="345"/>
      <c r="K22" s="345"/>
      <c r="L22" s="346"/>
      <c r="M22" s="347"/>
      <c r="N22" s="348"/>
      <c r="O22" s="347"/>
    </row>
    <row r="23" spans="1:27" ht="25.5">
      <c r="A23" s="342" t="s">
        <v>303</v>
      </c>
      <c r="B23" s="343" t="s">
        <v>26</v>
      </c>
      <c r="C23" s="343"/>
      <c r="D23" s="344">
        <v>11949920</v>
      </c>
      <c r="E23" s="344">
        <v>630323421</v>
      </c>
      <c r="F23" s="344">
        <v>39298433</v>
      </c>
      <c r="G23" s="344">
        <v>343010965</v>
      </c>
      <c r="H23" s="345"/>
      <c r="I23" s="345"/>
      <c r="J23" s="345"/>
      <c r="K23" s="345"/>
      <c r="L23" s="346"/>
      <c r="M23" s="347"/>
      <c r="N23" s="348"/>
      <c r="O23" s="347"/>
      <c r="Z23" s="349"/>
      <c r="AA23" s="349"/>
    </row>
    <row r="24" spans="1:27" ht="25.5">
      <c r="A24" s="350" t="s">
        <v>304</v>
      </c>
      <c r="B24" s="343" t="s">
        <v>25</v>
      </c>
      <c r="C24" s="343"/>
      <c r="D24" s="351">
        <v>11949920</v>
      </c>
      <c r="E24" s="351">
        <v>630323421</v>
      </c>
      <c r="F24" s="351">
        <v>39298433</v>
      </c>
      <c r="G24" s="351">
        <v>343010965</v>
      </c>
      <c r="H24" s="345"/>
      <c r="I24" s="345"/>
      <c r="J24" s="345"/>
      <c r="K24" s="345"/>
      <c r="L24" s="346"/>
      <c r="M24" s="347"/>
      <c r="N24" s="348"/>
      <c r="O24" s="347"/>
      <c r="Z24" s="349"/>
      <c r="AA24" s="349"/>
    </row>
    <row r="25" spans="1:27" ht="51">
      <c r="A25" s="350" t="s">
        <v>305</v>
      </c>
      <c r="B25" s="343" t="s">
        <v>24</v>
      </c>
      <c r="C25" s="343"/>
      <c r="D25" s="264"/>
      <c r="E25" s="264"/>
      <c r="F25" s="264"/>
      <c r="G25" s="264"/>
      <c r="H25" s="345"/>
      <c r="I25" s="345"/>
      <c r="J25" s="345"/>
      <c r="K25" s="345"/>
      <c r="L25" s="346"/>
      <c r="M25" s="347"/>
      <c r="N25" s="348"/>
      <c r="O25" s="347"/>
    </row>
    <row r="26" spans="1:27" ht="25.5" customHeight="1">
      <c r="A26" s="350" t="s">
        <v>306</v>
      </c>
      <c r="B26" s="343" t="s">
        <v>23</v>
      </c>
      <c r="C26" s="343"/>
      <c r="D26" s="264"/>
      <c r="E26" s="264"/>
      <c r="F26" s="264"/>
      <c r="G26" s="264"/>
      <c r="H26" s="345"/>
      <c r="I26" s="345"/>
      <c r="J26" s="345"/>
      <c r="K26" s="345"/>
      <c r="L26" s="346"/>
      <c r="M26" s="347"/>
      <c r="N26" s="348"/>
      <c r="O26" s="347"/>
    </row>
    <row r="27" spans="1:27" ht="51">
      <c r="A27" s="350" t="s">
        <v>307</v>
      </c>
      <c r="B27" s="343" t="s">
        <v>22</v>
      </c>
      <c r="C27" s="343"/>
      <c r="D27" s="264"/>
      <c r="E27" s="264"/>
      <c r="F27" s="264"/>
      <c r="G27" s="264"/>
      <c r="H27" s="345"/>
      <c r="I27" s="345"/>
      <c r="J27" s="345"/>
      <c r="K27" s="345"/>
      <c r="L27" s="346"/>
      <c r="M27" s="347"/>
      <c r="N27" s="348"/>
      <c r="O27" s="347"/>
    </row>
    <row r="28" spans="1:27" ht="25.5">
      <c r="A28" s="350" t="s">
        <v>308</v>
      </c>
      <c r="B28" s="343" t="s">
        <v>33</v>
      </c>
      <c r="C28" s="343"/>
      <c r="D28" s="264"/>
      <c r="E28" s="264"/>
      <c r="F28" s="264"/>
      <c r="G28" s="264"/>
      <c r="H28" s="345"/>
      <c r="I28" s="345"/>
      <c r="J28" s="345"/>
      <c r="K28" s="345"/>
      <c r="L28" s="346"/>
      <c r="M28" s="347"/>
      <c r="N28" s="348"/>
      <c r="O28" s="347"/>
    </row>
    <row r="29" spans="1:27" ht="25.5">
      <c r="A29" s="342" t="s">
        <v>309</v>
      </c>
      <c r="B29" s="352" t="s">
        <v>34</v>
      </c>
      <c r="C29" s="352"/>
      <c r="D29" s="344">
        <v>170496401</v>
      </c>
      <c r="E29" s="344">
        <v>1594769076</v>
      </c>
      <c r="F29" s="344">
        <v>156491038</v>
      </c>
      <c r="G29" s="344">
        <v>1300085245</v>
      </c>
      <c r="H29" s="345"/>
      <c r="I29" s="345"/>
      <c r="J29" s="345"/>
      <c r="K29" s="345"/>
      <c r="L29" s="346"/>
      <c r="M29" s="347"/>
      <c r="N29" s="348"/>
      <c r="O29" s="347"/>
      <c r="Z29" s="349"/>
      <c r="AA29" s="349"/>
    </row>
    <row r="30" spans="1:27" ht="25.5">
      <c r="A30" s="350" t="s">
        <v>310</v>
      </c>
      <c r="B30" s="343" t="s">
        <v>35</v>
      </c>
      <c r="C30" s="343"/>
      <c r="D30" s="264">
        <v>85724378</v>
      </c>
      <c r="E30" s="264">
        <v>695381276</v>
      </c>
      <c r="F30" s="264">
        <v>64592827</v>
      </c>
      <c r="G30" s="264">
        <v>478550854</v>
      </c>
      <c r="H30" s="345"/>
      <c r="I30" s="345"/>
      <c r="J30" s="345"/>
      <c r="K30" s="345"/>
      <c r="L30" s="346"/>
      <c r="M30" s="347"/>
      <c r="N30" s="348"/>
      <c r="O30" s="347"/>
      <c r="Z30" s="349"/>
      <c r="AA30" s="349"/>
    </row>
    <row r="31" spans="1:27" ht="25.5">
      <c r="A31" s="350" t="s">
        <v>311</v>
      </c>
      <c r="B31" s="343" t="s">
        <v>36</v>
      </c>
      <c r="C31" s="343"/>
      <c r="D31" s="264">
        <v>26764599</v>
      </c>
      <c r="E31" s="264">
        <v>350776997</v>
      </c>
      <c r="F31" s="264">
        <v>35259353</v>
      </c>
      <c r="G31" s="264">
        <v>285471944</v>
      </c>
      <c r="H31" s="345"/>
      <c r="I31" s="345"/>
      <c r="J31" s="345"/>
      <c r="K31" s="345"/>
      <c r="L31" s="346"/>
      <c r="M31" s="347"/>
      <c r="N31" s="348"/>
      <c r="O31" s="347"/>
      <c r="Z31" s="349"/>
      <c r="AA31" s="349"/>
    </row>
    <row r="32" spans="1:27" ht="25.5">
      <c r="A32" s="350" t="s">
        <v>312</v>
      </c>
      <c r="B32" s="343" t="s">
        <v>37</v>
      </c>
      <c r="C32" s="343"/>
      <c r="D32" s="264">
        <v>5500000</v>
      </c>
      <c r="E32" s="264">
        <v>49500000</v>
      </c>
      <c r="F32" s="264">
        <v>5500000</v>
      </c>
      <c r="G32" s="264">
        <v>49500000</v>
      </c>
      <c r="H32" s="345"/>
      <c r="I32" s="345"/>
      <c r="J32" s="345"/>
      <c r="K32" s="345"/>
      <c r="L32" s="346"/>
      <c r="M32" s="347"/>
      <c r="N32" s="348"/>
      <c r="O32" s="347"/>
      <c r="Z32" s="349"/>
      <c r="AA32" s="349"/>
    </row>
    <row r="33" spans="1:27" ht="25.5">
      <c r="A33" s="350" t="s">
        <v>313</v>
      </c>
      <c r="B33" s="343" t="s">
        <v>38</v>
      </c>
      <c r="C33" s="343"/>
      <c r="D33" s="264">
        <v>16500000</v>
      </c>
      <c r="E33" s="264">
        <v>148500000</v>
      </c>
      <c r="F33" s="264">
        <v>16500000</v>
      </c>
      <c r="G33" s="264">
        <v>148500000</v>
      </c>
      <c r="H33" s="345"/>
      <c r="I33" s="345"/>
      <c r="J33" s="345"/>
      <c r="K33" s="345"/>
      <c r="L33" s="346"/>
      <c r="M33" s="347"/>
      <c r="N33" s="348"/>
      <c r="O33" s="347"/>
      <c r="Z33" s="349"/>
      <c r="AA33" s="349"/>
    </row>
    <row r="34" spans="1:27" ht="25.5">
      <c r="A34" s="353" t="s">
        <v>314</v>
      </c>
      <c r="B34" s="343" t="s">
        <v>39</v>
      </c>
      <c r="C34" s="343"/>
      <c r="D34" s="264">
        <v>13200000</v>
      </c>
      <c r="E34" s="264">
        <v>118800000</v>
      </c>
      <c r="F34" s="264">
        <v>13200000</v>
      </c>
      <c r="G34" s="264">
        <v>118800000</v>
      </c>
      <c r="H34" s="345"/>
      <c r="I34" s="345"/>
      <c r="J34" s="345"/>
      <c r="K34" s="345"/>
      <c r="L34" s="346"/>
      <c r="M34" s="347"/>
      <c r="N34" s="348"/>
      <c r="O34" s="347"/>
      <c r="Z34" s="349"/>
      <c r="AA34" s="349"/>
    </row>
    <row r="35" spans="1:27" ht="25.5">
      <c r="A35" s="350" t="s">
        <v>324</v>
      </c>
      <c r="B35" s="343">
        <v>20.6</v>
      </c>
      <c r="C35" s="343"/>
      <c r="D35" s="264">
        <v>15000000</v>
      </c>
      <c r="E35" s="264">
        <v>135000000</v>
      </c>
      <c r="F35" s="264">
        <v>15000000</v>
      </c>
      <c r="G35" s="264">
        <v>138387096</v>
      </c>
      <c r="H35" s="345"/>
      <c r="I35" s="345"/>
      <c r="J35" s="345"/>
      <c r="K35" s="345"/>
      <c r="L35" s="346"/>
      <c r="M35" s="347"/>
      <c r="N35" s="348"/>
      <c r="O35" s="347"/>
      <c r="Z35" s="349"/>
      <c r="AA35" s="349"/>
    </row>
    <row r="36" spans="1:27" ht="25.5">
      <c r="A36" s="350" t="s">
        <v>453</v>
      </c>
      <c r="B36" s="343">
        <v>20.7</v>
      </c>
      <c r="C36" s="343"/>
      <c r="D36" s="264"/>
      <c r="E36" s="264">
        <v>24899834</v>
      </c>
      <c r="F36" s="264"/>
      <c r="G36" s="264"/>
      <c r="H36" s="345"/>
      <c r="I36" s="345"/>
      <c r="J36" s="345"/>
      <c r="K36" s="345"/>
      <c r="L36" s="346"/>
      <c r="M36" s="347"/>
      <c r="N36" s="348"/>
      <c r="O36" s="347"/>
    </row>
    <row r="37" spans="1:27" ht="26.25" customHeight="1">
      <c r="A37" s="350" t="s">
        <v>454</v>
      </c>
      <c r="B37" s="343">
        <v>20.8</v>
      </c>
      <c r="C37" s="343"/>
      <c r="D37" s="264">
        <v>7781726</v>
      </c>
      <c r="E37" s="264">
        <v>71591860</v>
      </c>
      <c r="F37" s="264">
        <v>6012330</v>
      </c>
      <c r="G37" s="264">
        <v>68340172</v>
      </c>
      <c r="H37" s="345"/>
      <c r="I37" s="345"/>
      <c r="J37" s="345"/>
      <c r="K37" s="345"/>
      <c r="L37" s="346"/>
      <c r="M37" s="347"/>
      <c r="N37" s="348"/>
      <c r="O37" s="347"/>
    </row>
    <row r="38" spans="1:27" ht="25.5">
      <c r="A38" s="350" t="s">
        <v>455</v>
      </c>
      <c r="B38" s="343">
        <v>20.9</v>
      </c>
      <c r="C38" s="343"/>
      <c r="D38" s="264"/>
      <c r="E38" s="264"/>
      <c r="F38" s="264"/>
      <c r="G38" s="264"/>
      <c r="H38" s="345"/>
      <c r="I38" s="345"/>
      <c r="J38" s="345"/>
      <c r="K38" s="345"/>
      <c r="L38" s="346"/>
      <c r="M38" s="347"/>
      <c r="N38" s="348"/>
      <c r="O38" s="347"/>
    </row>
    <row r="39" spans="1:27" ht="25.5">
      <c r="A39" s="350" t="s">
        <v>456</v>
      </c>
      <c r="B39" s="354">
        <v>20.100000000000001</v>
      </c>
      <c r="C39" s="343"/>
      <c r="D39" s="264">
        <v>25698</v>
      </c>
      <c r="E39" s="264">
        <v>319109</v>
      </c>
      <c r="F39" s="264">
        <v>426528</v>
      </c>
      <c r="G39" s="264">
        <v>12535179</v>
      </c>
      <c r="H39" s="345"/>
      <c r="I39" s="345"/>
      <c r="J39" s="345"/>
      <c r="K39" s="345"/>
      <c r="L39" s="346"/>
      <c r="M39" s="347"/>
      <c r="N39" s="348"/>
      <c r="O39" s="347"/>
      <c r="Z39" s="349"/>
      <c r="AA39" s="349"/>
    </row>
    <row r="40" spans="1:27" ht="38.25" customHeight="1">
      <c r="A40" s="342" t="s">
        <v>315</v>
      </c>
      <c r="B40" s="355" t="s">
        <v>40</v>
      </c>
      <c r="C40" s="352"/>
      <c r="D40" s="344">
        <v>8184288</v>
      </c>
      <c r="E40" s="344">
        <v>-937907663</v>
      </c>
      <c r="F40" s="344">
        <v>-5427930528</v>
      </c>
      <c r="G40" s="344">
        <v>2904674487</v>
      </c>
      <c r="H40" s="345"/>
      <c r="I40" s="345"/>
      <c r="J40" s="345"/>
      <c r="K40" s="345"/>
      <c r="L40" s="346"/>
      <c r="M40" s="347"/>
      <c r="N40" s="348"/>
      <c r="O40" s="347"/>
      <c r="Z40" s="349"/>
      <c r="AA40" s="349"/>
    </row>
    <row r="41" spans="1:27" ht="25.5" customHeight="1">
      <c r="A41" s="342" t="s">
        <v>316</v>
      </c>
      <c r="B41" s="355" t="s">
        <v>41</v>
      </c>
      <c r="C41" s="352"/>
      <c r="D41" s="344"/>
      <c r="E41" s="344"/>
      <c r="F41" s="344"/>
      <c r="G41" s="344"/>
      <c r="H41" s="345"/>
      <c r="I41" s="345"/>
      <c r="J41" s="345"/>
      <c r="K41" s="345"/>
      <c r="L41" s="346"/>
      <c r="M41" s="347"/>
      <c r="N41" s="348"/>
      <c r="O41" s="347"/>
    </row>
    <row r="42" spans="1:27" ht="25.5" customHeight="1">
      <c r="A42" s="350" t="s">
        <v>317</v>
      </c>
      <c r="B42" s="356" t="s">
        <v>42</v>
      </c>
      <c r="C42" s="343"/>
      <c r="D42" s="264"/>
      <c r="E42" s="264"/>
      <c r="F42" s="264"/>
      <c r="G42" s="264"/>
      <c r="H42" s="345"/>
      <c r="I42" s="345"/>
      <c r="J42" s="345"/>
      <c r="K42" s="345"/>
      <c r="L42" s="346"/>
      <c r="M42" s="347"/>
      <c r="N42" s="348"/>
      <c r="O42" s="347"/>
    </row>
    <row r="43" spans="1:27" ht="25.5" customHeight="1">
      <c r="A43" s="350" t="s">
        <v>318</v>
      </c>
      <c r="B43" s="356" t="s">
        <v>43</v>
      </c>
      <c r="C43" s="343"/>
      <c r="D43" s="264"/>
      <c r="E43" s="264"/>
      <c r="F43" s="264"/>
      <c r="G43" s="264"/>
      <c r="H43" s="345"/>
      <c r="I43" s="345"/>
      <c r="J43" s="345"/>
      <c r="K43" s="345"/>
      <c r="L43" s="346"/>
      <c r="M43" s="347"/>
      <c r="N43" s="348"/>
      <c r="O43" s="347"/>
    </row>
    <row r="44" spans="1:27" ht="25.5" customHeight="1">
      <c r="A44" s="342" t="s">
        <v>319</v>
      </c>
      <c r="B44" s="355" t="s">
        <v>21</v>
      </c>
      <c r="C44" s="352"/>
      <c r="D44" s="344">
        <v>8184288</v>
      </c>
      <c r="E44" s="344">
        <v>-937907663</v>
      </c>
      <c r="F44" s="344">
        <v>-5427930528</v>
      </c>
      <c r="G44" s="344">
        <v>2904674487</v>
      </c>
      <c r="H44" s="345"/>
      <c r="I44" s="345"/>
      <c r="J44" s="345"/>
      <c r="K44" s="345"/>
      <c r="L44" s="346"/>
      <c r="M44" s="347"/>
      <c r="N44" s="348"/>
      <c r="O44" s="347"/>
      <c r="Z44" s="349"/>
      <c r="AA44" s="349"/>
    </row>
    <row r="45" spans="1:27" ht="25.5">
      <c r="A45" s="350" t="s">
        <v>320</v>
      </c>
      <c r="B45" s="356" t="s">
        <v>20</v>
      </c>
      <c r="C45" s="343"/>
      <c r="D45" s="264">
        <v>-111882068</v>
      </c>
      <c r="E45" s="264">
        <v>285994817</v>
      </c>
      <c r="F45" s="264">
        <v>-232513215</v>
      </c>
      <c r="G45" s="264">
        <v>1873414520</v>
      </c>
      <c r="H45" s="345"/>
      <c r="I45" s="345"/>
      <c r="J45" s="345"/>
      <c r="K45" s="345"/>
      <c r="L45" s="346"/>
      <c r="M45" s="347"/>
      <c r="N45" s="348"/>
      <c r="O45" s="347"/>
      <c r="Z45" s="349"/>
      <c r="AA45" s="349"/>
    </row>
    <row r="46" spans="1:27" ht="25.5">
      <c r="A46" s="350" t="s">
        <v>321</v>
      </c>
      <c r="B46" s="356" t="s">
        <v>19</v>
      </c>
      <c r="C46" s="343"/>
      <c r="D46" s="264">
        <v>120066356</v>
      </c>
      <c r="E46" s="264">
        <v>-1223902480</v>
      </c>
      <c r="F46" s="264">
        <v>-5195417313</v>
      </c>
      <c r="G46" s="264">
        <v>1031259967</v>
      </c>
      <c r="H46" s="345"/>
      <c r="I46" s="345"/>
      <c r="J46" s="345"/>
      <c r="K46" s="345"/>
      <c r="L46" s="346"/>
      <c r="M46" s="347"/>
      <c r="N46" s="348"/>
      <c r="O46" s="347"/>
      <c r="Z46" s="349"/>
      <c r="AA46" s="349"/>
    </row>
    <row r="47" spans="1:27" ht="25.5" customHeight="1">
      <c r="A47" s="342" t="s">
        <v>322</v>
      </c>
      <c r="B47" s="355" t="s">
        <v>44</v>
      </c>
      <c r="C47" s="352"/>
      <c r="D47" s="344"/>
      <c r="E47" s="344"/>
      <c r="F47" s="344"/>
      <c r="G47" s="344"/>
      <c r="H47" s="345"/>
      <c r="I47" s="345"/>
      <c r="J47" s="345"/>
      <c r="K47" s="345"/>
      <c r="L47" s="346"/>
      <c r="M47" s="347"/>
      <c r="N47" s="348"/>
      <c r="O47" s="347"/>
    </row>
    <row r="48" spans="1:27" ht="25.5" customHeight="1">
      <c r="A48" s="342" t="s">
        <v>323</v>
      </c>
      <c r="B48" s="355" t="s">
        <v>45</v>
      </c>
      <c r="C48" s="352"/>
      <c r="D48" s="344">
        <v>8184288</v>
      </c>
      <c r="E48" s="344">
        <v>-937907663</v>
      </c>
      <c r="F48" s="344">
        <v>-5427930528</v>
      </c>
      <c r="G48" s="344">
        <v>2904674487</v>
      </c>
      <c r="H48" s="345"/>
      <c r="I48" s="345"/>
      <c r="J48" s="345"/>
      <c r="K48" s="345"/>
      <c r="L48" s="346"/>
      <c r="M48" s="347"/>
      <c r="N48" s="348"/>
      <c r="O48" s="347"/>
      <c r="Z48" s="349"/>
      <c r="AA48" s="349"/>
    </row>
    <row r="49" spans="1:15">
      <c r="A49" s="341"/>
      <c r="B49" s="341"/>
      <c r="C49" s="341"/>
      <c r="D49" s="341"/>
      <c r="E49" s="341"/>
      <c r="F49" s="341"/>
      <c r="G49" s="341"/>
      <c r="H49" s="345"/>
      <c r="I49" s="345"/>
      <c r="J49" s="345"/>
      <c r="K49" s="345">
        <v>0</v>
      </c>
      <c r="L49" s="346">
        <v>0</v>
      </c>
      <c r="M49" s="347">
        <v>0</v>
      </c>
      <c r="N49" s="348" t="e">
        <v>#REF!</v>
      </c>
      <c r="O49" s="347">
        <v>0</v>
      </c>
    </row>
    <row r="51" spans="1:15" s="362" customFormat="1" ht="14.25">
      <c r="A51" s="357" t="s">
        <v>176</v>
      </c>
      <c r="B51" s="358"/>
      <c r="C51" s="359"/>
      <c r="D51" s="359"/>
      <c r="E51" s="360" t="s">
        <v>177</v>
      </c>
      <c r="F51" s="361"/>
      <c r="G51" s="361"/>
      <c r="H51" s="328"/>
      <c r="I51" s="328"/>
      <c r="J51" s="328"/>
      <c r="K51" s="328"/>
      <c r="L51" s="329"/>
    </row>
    <row r="52" spans="1:15" s="362" customFormat="1" ht="14.25">
      <c r="A52" s="358" t="s">
        <v>178</v>
      </c>
      <c r="B52" s="358"/>
      <c r="C52" s="359"/>
      <c r="D52" s="359"/>
      <c r="E52" s="359" t="s">
        <v>179</v>
      </c>
      <c r="F52" s="361"/>
      <c r="G52" s="361"/>
      <c r="H52" s="328"/>
      <c r="I52" s="328"/>
      <c r="J52" s="328"/>
      <c r="K52" s="328"/>
      <c r="L52" s="329"/>
    </row>
    <row r="53" spans="1:15" s="362" customFormat="1" ht="14.25">
      <c r="A53" s="358"/>
      <c r="B53" s="358"/>
      <c r="C53" s="359"/>
      <c r="D53" s="359"/>
      <c r="E53" s="359"/>
      <c r="F53" s="361"/>
      <c r="G53" s="361"/>
      <c r="H53" s="328"/>
      <c r="I53" s="328"/>
      <c r="J53" s="328"/>
      <c r="K53" s="328"/>
      <c r="L53" s="329"/>
    </row>
    <row r="54" spans="1:15" s="362" customFormat="1" ht="14.25">
      <c r="A54" s="358"/>
      <c r="B54" s="358"/>
      <c r="C54" s="359"/>
      <c r="D54" s="359"/>
      <c r="E54" s="359"/>
      <c r="F54" s="361"/>
      <c r="G54" s="361"/>
      <c r="H54" s="328"/>
      <c r="I54" s="328"/>
      <c r="J54" s="328"/>
      <c r="K54" s="328"/>
      <c r="L54" s="329"/>
    </row>
    <row r="55" spans="1:15" s="362" customFormat="1" ht="14.25">
      <c r="A55" s="358"/>
      <c r="B55" s="358"/>
      <c r="C55" s="359"/>
      <c r="D55" s="359"/>
      <c r="E55" s="359"/>
      <c r="F55" s="361"/>
      <c r="G55" s="361"/>
      <c r="H55" s="328"/>
      <c r="I55" s="328"/>
      <c r="J55" s="328"/>
      <c r="K55" s="328"/>
      <c r="L55" s="329"/>
    </row>
    <row r="56" spans="1:15" s="362" customFormat="1" ht="14.25">
      <c r="A56" s="358"/>
      <c r="B56" s="358"/>
      <c r="C56" s="359"/>
      <c r="D56" s="359"/>
      <c r="E56" s="359"/>
      <c r="F56" s="361"/>
      <c r="G56" s="361"/>
      <c r="H56" s="328"/>
      <c r="I56" s="328"/>
      <c r="J56" s="328"/>
      <c r="K56" s="328"/>
      <c r="L56" s="329"/>
    </row>
    <row r="57" spans="1:15" s="362" customFormat="1" ht="14.25">
      <c r="A57" s="358"/>
      <c r="B57" s="358"/>
      <c r="C57" s="359"/>
      <c r="D57" s="359"/>
      <c r="E57" s="359"/>
      <c r="F57" s="361"/>
      <c r="G57" s="361"/>
      <c r="H57" s="328"/>
      <c r="I57" s="328"/>
      <c r="J57" s="328"/>
      <c r="K57" s="328"/>
      <c r="L57" s="329"/>
    </row>
    <row r="58" spans="1:15" s="362" customFormat="1" ht="14.25">
      <c r="A58" s="358"/>
      <c r="B58" s="358"/>
      <c r="C58" s="359"/>
      <c r="D58" s="359"/>
      <c r="E58" s="359"/>
      <c r="F58" s="361"/>
      <c r="G58" s="361"/>
      <c r="H58" s="328"/>
      <c r="I58" s="328"/>
      <c r="J58" s="328"/>
      <c r="K58" s="328"/>
      <c r="L58" s="329"/>
    </row>
    <row r="59" spans="1:15" s="362" customFormat="1" ht="14.25">
      <c r="A59" s="358"/>
      <c r="B59" s="358"/>
      <c r="C59" s="359"/>
      <c r="D59" s="359"/>
      <c r="E59" s="359"/>
      <c r="F59" s="361"/>
      <c r="G59" s="361"/>
      <c r="H59" s="328"/>
      <c r="I59" s="328"/>
      <c r="J59" s="328"/>
      <c r="K59" s="328"/>
      <c r="L59" s="329"/>
    </row>
    <row r="60" spans="1:15" s="362" customFormat="1" ht="14.25">
      <c r="A60" s="358"/>
      <c r="B60" s="358"/>
      <c r="C60" s="359"/>
      <c r="D60" s="359"/>
      <c r="E60" s="359"/>
      <c r="F60" s="361"/>
      <c r="G60" s="361"/>
      <c r="H60" s="328"/>
      <c r="I60" s="328"/>
      <c r="J60" s="328"/>
      <c r="K60" s="328"/>
      <c r="L60" s="329"/>
    </row>
    <row r="61" spans="1:15" s="362" customFormat="1" ht="14.25">
      <c r="A61" s="363"/>
      <c r="B61" s="363"/>
      <c r="C61" s="359"/>
      <c r="D61" s="359"/>
      <c r="E61" s="364"/>
      <c r="F61" s="365"/>
      <c r="G61" s="361"/>
      <c r="H61" s="328"/>
      <c r="I61" s="328"/>
      <c r="J61" s="328"/>
      <c r="K61" s="328"/>
      <c r="L61" s="329"/>
    </row>
    <row r="62" spans="1:15" s="362" customFormat="1" ht="14.25">
      <c r="A62" s="357" t="s">
        <v>238</v>
      </c>
      <c r="B62" s="358"/>
      <c r="C62" s="359"/>
      <c r="D62" s="359"/>
      <c r="E62" s="360" t="s">
        <v>459</v>
      </c>
      <c r="F62" s="361"/>
      <c r="G62" s="361"/>
      <c r="H62" s="328"/>
      <c r="I62" s="328"/>
      <c r="J62" s="328"/>
      <c r="K62" s="328"/>
      <c r="L62" s="329"/>
    </row>
    <row r="63" spans="1:15" s="362" customFormat="1" ht="14.25">
      <c r="A63" s="357" t="s">
        <v>608</v>
      </c>
      <c r="B63" s="358"/>
      <c r="C63" s="359"/>
      <c r="D63" s="359"/>
      <c r="E63" s="360"/>
      <c r="F63" s="361"/>
      <c r="G63" s="361"/>
      <c r="H63" s="328"/>
      <c r="I63" s="328"/>
      <c r="J63" s="328"/>
      <c r="K63" s="328"/>
      <c r="L63" s="329"/>
    </row>
    <row r="64" spans="1:15" s="362" customFormat="1" ht="14.25">
      <c r="A64" s="330" t="s">
        <v>239</v>
      </c>
      <c r="B64" s="358"/>
      <c r="C64" s="359"/>
      <c r="D64" s="359"/>
      <c r="E64" s="359"/>
      <c r="F64" s="361"/>
      <c r="G64" s="361"/>
      <c r="H64" s="328"/>
      <c r="I64" s="328"/>
      <c r="J64" s="328"/>
      <c r="K64" s="328"/>
      <c r="L64" s="329"/>
    </row>
    <row r="65" spans="1:7">
      <c r="A65" s="335"/>
      <c r="B65" s="335"/>
      <c r="D65" s="330"/>
      <c r="E65" s="366"/>
      <c r="F65" s="330"/>
      <c r="G65" s="330"/>
    </row>
  </sheetData>
  <protectedRanges>
    <protectedRange sqref="C26:E26" name="Range1_2"/>
    <protectedRange sqref="F47:G48" name="Range1_14"/>
  </protectedRanges>
  <mergeCells count="13">
    <mergeCell ref="B10:E10"/>
    <mergeCell ref="A1:G1"/>
    <mergeCell ref="A2:G2"/>
    <mergeCell ref="A3:G4"/>
    <mergeCell ref="A5:G5"/>
    <mergeCell ref="B8:G8"/>
    <mergeCell ref="B9:G9"/>
    <mergeCell ref="B7:G7"/>
    <mergeCell ref="F12:G12"/>
    <mergeCell ref="D12:E12"/>
    <mergeCell ref="A12:A13"/>
    <mergeCell ref="C12:C13"/>
    <mergeCell ref="B12:B13"/>
  </mergeCells>
  <pageMargins left="0.51" right="0.22" top="0.49" bottom="0.54" header="0.3" footer="0.3"/>
  <pageSetup scale="66"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3"/>
  <sheetViews>
    <sheetView view="pageBreakPreview" topLeftCell="A47" zoomScale="90" zoomScaleNormal="100" zoomScaleSheetLayoutView="90" workbookViewId="0">
      <selection activeCell="C57" sqref="C57"/>
    </sheetView>
  </sheetViews>
  <sheetFormatPr defaultColWidth="9.140625" defaultRowHeight="12.75"/>
  <cols>
    <col min="1" max="1" width="56" style="369" customWidth="1"/>
    <col min="2" max="2" width="10.28515625" style="369" customWidth="1"/>
    <col min="3" max="3" width="13.42578125" style="369" customWidth="1"/>
    <col min="4" max="4" width="23.85546875" style="369" customWidth="1"/>
    <col min="5" max="5" width="28.5703125" style="369" customWidth="1"/>
    <col min="6" max="6" width="24.5703125" style="368" hidden="1" customWidth="1"/>
    <col min="7" max="7" width="32.5703125" style="369" hidden="1" customWidth="1"/>
    <col min="8" max="8" width="6" style="369" hidden="1" customWidth="1"/>
    <col min="9" max="10" width="23.85546875" style="369" hidden="1" customWidth="1"/>
    <col min="11" max="11" width="13.5703125" style="369" hidden="1" customWidth="1"/>
    <col min="12" max="12" width="0" style="369" hidden="1" customWidth="1"/>
    <col min="13" max="16384" width="9.140625" style="369"/>
  </cols>
  <sheetData>
    <row r="1" spans="1:12" ht="27" customHeight="1">
      <c r="A1" s="367" t="s">
        <v>236</v>
      </c>
      <c r="B1" s="367"/>
      <c r="C1" s="367"/>
      <c r="D1" s="367"/>
      <c r="E1" s="367"/>
    </row>
    <row r="2" spans="1:12" ht="35.25" customHeight="1">
      <c r="A2" s="370" t="s">
        <v>171</v>
      </c>
      <c r="B2" s="370"/>
      <c r="C2" s="370"/>
      <c r="D2" s="370"/>
      <c r="E2" s="370"/>
    </row>
    <row r="3" spans="1:12">
      <c r="A3" s="371" t="s">
        <v>180</v>
      </c>
      <c r="B3" s="371"/>
      <c r="C3" s="371"/>
      <c r="D3" s="371"/>
      <c r="E3" s="371"/>
    </row>
    <row r="4" spans="1:12" ht="19.5" customHeight="1">
      <c r="A4" s="371"/>
      <c r="B4" s="371"/>
      <c r="C4" s="371"/>
      <c r="D4" s="371"/>
      <c r="E4" s="371"/>
    </row>
    <row r="5" spans="1:12">
      <c r="A5" s="372" t="s">
        <v>633</v>
      </c>
      <c r="B5" s="372"/>
      <c r="C5" s="372"/>
      <c r="D5" s="372"/>
      <c r="E5" s="372"/>
    </row>
    <row r="6" spans="1:12">
      <c r="A6" s="373"/>
      <c r="B6" s="373"/>
      <c r="C6" s="373"/>
      <c r="D6" s="373"/>
      <c r="E6" s="373"/>
    </row>
    <row r="7" spans="1:12" ht="30" customHeight="1">
      <c r="A7" s="374" t="s">
        <v>657</v>
      </c>
      <c r="B7" s="375" t="s">
        <v>658</v>
      </c>
      <c r="C7" s="375"/>
      <c r="D7" s="375"/>
      <c r="E7" s="375"/>
    </row>
    <row r="8" spans="1:12" ht="30" customHeight="1">
      <c r="A8" s="376" t="s">
        <v>659</v>
      </c>
      <c r="B8" s="377" t="s">
        <v>660</v>
      </c>
      <c r="C8" s="377"/>
      <c r="D8" s="377"/>
      <c r="E8" s="377"/>
    </row>
    <row r="9" spans="1:12" ht="30" customHeight="1">
      <c r="A9" s="374" t="s">
        <v>661</v>
      </c>
      <c r="B9" s="375" t="s">
        <v>662</v>
      </c>
      <c r="C9" s="375"/>
      <c r="D9" s="375"/>
      <c r="E9" s="375"/>
    </row>
    <row r="10" spans="1:12" ht="30" customHeight="1">
      <c r="A10" s="376" t="s">
        <v>663</v>
      </c>
      <c r="B10" s="377" t="s">
        <v>656</v>
      </c>
      <c r="C10" s="377"/>
      <c r="D10" s="377"/>
      <c r="E10" s="377"/>
    </row>
    <row r="12" spans="1:12" s="381" customFormat="1" ht="41.25" customHeight="1">
      <c r="A12" s="378" t="s">
        <v>173</v>
      </c>
      <c r="B12" s="378" t="s">
        <v>174</v>
      </c>
      <c r="C12" s="379" t="s">
        <v>175</v>
      </c>
      <c r="D12" s="379" t="s">
        <v>636</v>
      </c>
      <c r="E12" s="379" t="s">
        <v>631</v>
      </c>
      <c r="F12" s="380"/>
      <c r="G12" s="369"/>
      <c r="H12" s="369"/>
      <c r="I12" s="369"/>
      <c r="J12" s="369"/>
      <c r="K12" s="369"/>
      <c r="L12" s="369"/>
    </row>
    <row r="13" spans="1:12" s="381" customFormat="1" ht="25.5">
      <c r="A13" s="382" t="s">
        <v>332</v>
      </c>
      <c r="B13" s="383" t="s">
        <v>46</v>
      </c>
      <c r="C13" s="384"/>
      <c r="D13" s="385"/>
      <c r="E13" s="386"/>
      <c r="F13" s="380"/>
      <c r="G13" s="369"/>
      <c r="H13" s="369"/>
      <c r="I13" s="369"/>
      <c r="J13" s="369"/>
      <c r="K13" s="369"/>
      <c r="L13" s="369"/>
    </row>
    <row r="14" spans="1:12" s="381" customFormat="1" ht="25.5">
      <c r="A14" s="382" t="s">
        <v>333</v>
      </c>
      <c r="B14" s="383" t="s">
        <v>0</v>
      </c>
      <c r="C14" s="387"/>
      <c r="D14" s="386">
        <v>5074781072</v>
      </c>
      <c r="E14" s="386">
        <v>7364884058</v>
      </c>
      <c r="F14" s="388"/>
      <c r="G14" s="369"/>
      <c r="H14" s="389"/>
      <c r="I14" s="389"/>
      <c r="J14" s="369"/>
      <c r="K14" s="369"/>
      <c r="L14" s="369"/>
    </row>
    <row r="15" spans="1:12" s="381" customFormat="1" ht="25.5">
      <c r="A15" s="390" t="s">
        <v>334</v>
      </c>
      <c r="B15" s="391" t="s">
        <v>47</v>
      </c>
      <c r="C15" s="392"/>
      <c r="D15" s="385">
        <v>5074781072</v>
      </c>
      <c r="E15" s="385">
        <v>7364884058</v>
      </c>
      <c r="F15" s="388"/>
      <c r="G15" s="369"/>
      <c r="H15" s="389"/>
      <c r="I15" s="389"/>
      <c r="J15" s="369"/>
      <c r="K15" s="369"/>
      <c r="L15" s="369"/>
    </row>
    <row r="16" spans="1:12" s="381" customFormat="1" ht="25.5">
      <c r="A16" s="390" t="s">
        <v>335</v>
      </c>
      <c r="B16" s="391" t="s">
        <v>48</v>
      </c>
      <c r="C16" s="392"/>
      <c r="D16" s="385"/>
      <c r="E16" s="385"/>
      <c r="F16" s="388"/>
      <c r="G16" s="369"/>
      <c r="H16" s="389"/>
      <c r="I16" s="389"/>
      <c r="J16" s="369"/>
      <c r="K16" s="369"/>
      <c r="L16" s="369"/>
    </row>
    <row r="17" spans="1:12" s="381" customFormat="1" ht="25.5">
      <c r="A17" s="382" t="s">
        <v>336</v>
      </c>
      <c r="B17" s="383" t="s">
        <v>1</v>
      </c>
      <c r="C17" s="393"/>
      <c r="D17" s="394">
        <v>77704685500</v>
      </c>
      <c r="E17" s="394">
        <v>86391395000</v>
      </c>
      <c r="F17" s="388"/>
      <c r="G17" s="369"/>
      <c r="H17" s="389"/>
      <c r="I17" s="389"/>
      <c r="J17" s="369"/>
      <c r="K17" s="369"/>
      <c r="L17" s="369"/>
    </row>
    <row r="18" spans="1:12" s="381" customFormat="1" ht="25.5">
      <c r="A18" s="390" t="s">
        <v>337</v>
      </c>
      <c r="B18" s="391" t="s">
        <v>2</v>
      </c>
      <c r="C18" s="392"/>
      <c r="D18" s="385">
        <v>77704685500</v>
      </c>
      <c r="E18" s="385">
        <v>86391395000</v>
      </c>
      <c r="F18" s="388"/>
      <c r="G18" s="369"/>
      <c r="H18" s="389"/>
      <c r="I18" s="389"/>
      <c r="J18" s="369"/>
      <c r="K18" s="369"/>
      <c r="L18" s="369"/>
    </row>
    <row r="19" spans="1:12" s="381" customFormat="1" ht="25.5">
      <c r="A19" s="390" t="s">
        <v>269</v>
      </c>
      <c r="B19" s="391">
        <v>121.1</v>
      </c>
      <c r="C19" s="392"/>
      <c r="D19" s="385">
        <v>77704685500</v>
      </c>
      <c r="E19" s="385">
        <v>86391395000</v>
      </c>
      <c r="F19" s="388"/>
      <c r="G19" s="369"/>
      <c r="H19" s="389"/>
      <c r="I19" s="389"/>
      <c r="J19" s="369"/>
      <c r="K19" s="369"/>
      <c r="L19" s="369"/>
    </row>
    <row r="20" spans="1:12" s="381" customFormat="1" ht="25.5">
      <c r="A20" s="390" t="s">
        <v>270</v>
      </c>
      <c r="B20" s="391">
        <v>121.2</v>
      </c>
      <c r="C20" s="392"/>
      <c r="D20" s="385"/>
      <c r="E20" s="385"/>
      <c r="F20" s="388"/>
      <c r="G20" s="369"/>
      <c r="H20" s="389"/>
      <c r="I20" s="389"/>
      <c r="J20" s="369"/>
      <c r="K20" s="369"/>
      <c r="L20" s="369"/>
    </row>
    <row r="21" spans="1:12" s="381" customFormat="1" ht="25.5">
      <c r="A21" s="390" t="s">
        <v>271</v>
      </c>
      <c r="B21" s="391">
        <v>121.3</v>
      </c>
      <c r="C21" s="392"/>
      <c r="D21" s="385"/>
      <c r="E21" s="385"/>
      <c r="F21" s="388"/>
      <c r="G21" s="369"/>
      <c r="H21" s="389"/>
      <c r="I21" s="389"/>
      <c r="J21" s="369"/>
      <c r="K21" s="369"/>
      <c r="L21" s="369"/>
    </row>
    <row r="22" spans="1:12" s="381" customFormat="1" ht="25.5">
      <c r="A22" s="390" t="s">
        <v>272</v>
      </c>
      <c r="B22" s="391">
        <v>121.4</v>
      </c>
      <c r="C22" s="392"/>
      <c r="D22" s="385"/>
      <c r="E22" s="385"/>
      <c r="F22" s="388"/>
      <c r="G22" s="369"/>
      <c r="H22" s="389"/>
      <c r="I22" s="389"/>
      <c r="J22" s="369"/>
      <c r="K22" s="369"/>
      <c r="L22" s="369"/>
    </row>
    <row r="23" spans="1:12" s="381" customFormat="1" ht="25.5">
      <c r="A23" s="390" t="s">
        <v>338</v>
      </c>
      <c r="B23" s="391" t="s">
        <v>49</v>
      </c>
      <c r="C23" s="395"/>
      <c r="D23" s="385"/>
      <c r="E23" s="385"/>
      <c r="F23" s="388"/>
      <c r="G23" s="369"/>
      <c r="H23" s="389"/>
      <c r="I23" s="389"/>
      <c r="J23" s="369"/>
      <c r="K23" s="369"/>
      <c r="L23" s="369"/>
    </row>
    <row r="24" spans="1:12" s="381" customFormat="1" ht="25.5">
      <c r="A24" s="382" t="s">
        <v>339</v>
      </c>
      <c r="B24" s="396" t="s">
        <v>3</v>
      </c>
      <c r="C24" s="387"/>
      <c r="D24" s="394">
        <v>3147290000</v>
      </c>
      <c r="E24" s="394"/>
      <c r="F24" s="388"/>
      <c r="G24" s="369"/>
      <c r="H24" s="389"/>
      <c r="I24" s="389"/>
      <c r="J24" s="369"/>
      <c r="K24" s="369"/>
      <c r="L24" s="369"/>
    </row>
    <row r="25" spans="1:12" s="381" customFormat="1" ht="25.5">
      <c r="A25" s="390" t="s">
        <v>340</v>
      </c>
      <c r="B25" s="391" t="s">
        <v>4</v>
      </c>
      <c r="C25" s="395"/>
      <c r="D25" s="385">
        <v>3147290000</v>
      </c>
      <c r="E25" s="385"/>
      <c r="F25" s="388"/>
      <c r="G25" s="369"/>
      <c r="H25" s="389"/>
      <c r="I25" s="389"/>
      <c r="J25" s="369"/>
      <c r="K25" s="369"/>
      <c r="L25" s="369"/>
    </row>
    <row r="26" spans="1:12" s="381" customFormat="1" ht="25.5">
      <c r="A26" s="390" t="s">
        <v>341</v>
      </c>
      <c r="B26" s="397" t="s">
        <v>248</v>
      </c>
      <c r="C26" s="395"/>
      <c r="D26" s="385"/>
      <c r="E26" s="385"/>
      <c r="F26" s="388"/>
      <c r="G26" s="369"/>
      <c r="H26" s="389"/>
      <c r="I26" s="389"/>
      <c r="J26" s="369"/>
      <c r="K26" s="369"/>
      <c r="L26" s="369"/>
    </row>
    <row r="27" spans="1:12" s="381" customFormat="1" ht="25.5">
      <c r="A27" s="390" t="s">
        <v>342</v>
      </c>
      <c r="B27" s="391" t="s">
        <v>50</v>
      </c>
      <c r="C27" s="392"/>
      <c r="D27" s="385"/>
      <c r="E27" s="385"/>
      <c r="F27" s="388"/>
      <c r="G27" s="369"/>
      <c r="H27" s="389"/>
      <c r="I27" s="389"/>
      <c r="J27" s="369"/>
      <c r="K27" s="369"/>
      <c r="L27" s="369"/>
    </row>
    <row r="28" spans="1:12" s="381" customFormat="1" ht="25.5">
      <c r="A28" s="390" t="s">
        <v>343</v>
      </c>
      <c r="B28" s="391" t="s">
        <v>51</v>
      </c>
      <c r="C28" s="392"/>
      <c r="D28" s="385"/>
      <c r="E28" s="385"/>
      <c r="F28" s="388"/>
      <c r="G28" s="369"/>
      <c r="H28" s="389"/>
      <c r="I28" s="389"/>
      <c r="J28" s="369"/>
      <c r="K28" s="369"/>
      <c r="L28" s="369"/>
    </row>
    <row r="29" spans="1:12" s="381" customFormat="1" ht="38.25">
      <c r="A29" s="390" t="s">
        <v>344</v>
      </c>
      <c r="B29" s="391" t="s">
        <v>249</v>
      </c>
      <c r="C29" s="392"/>
      <c r="D29" s="385"/>
      <c r="E29" s="385"/>
      <c r="F29" s="388"/>
      <c r="G29" s="369"/>
      <c r="H29" s="389"/>
      <c r="I29" s="389"/>
      <c r="J29" s="369"/>
      <c r="K29" s="369"/>
      <c r="L29" s="369"/>
    </row>
    <row r="30" spans="1:12" s="381" customFormat="1" ht="25.5">
      <c r="A30" s="390" t="s">
        <v>345</v>
      </c>
      <c r="B30" s="391" t="s">
        <v>52</v>
      </c>
      <c r="C30" s="392"/>
      <c r="D30" s="385"/>
      <c r="E30" s="385"/>
      <c r="F30" s="388"/>
      <c r="G30" s="369"/>
      <c r="H30" s="389"/>
      <c r="I30" s="389"/>
      <c r="J30" s="369"/>
      <c r="K30" s="369"/>
      <c r="L30" s="369"/>
    </row>
    <row r="31" spans="1:12" s="381" customFormat="1" ht="25.5">
      <c r="A31" s="390" t="s">
        <v>346</v>
      </c>
      <c r="B31" s="391" t="s">
        <v>53</v>
      </c>
      <c r="C31" s="392"/>
      <c r="D31" s="385"/>
      <c r="E31" s="385"/>
      <c r="F31" s="388"/>
      <c r="G31" s="369"/>
      <c r="H31" s="389"/>
      <c r="I31" s="389"/>
      <c r="J31" s="369"/>
      <c r="K31" s="369"/>
      <c r="L31" s="369"/>
    </row>
    <row r="32" spans="1:12" s="381" customFormat="1" ht="25.5">
      <c r="A32" s="390" t="s">
        <v>347</v>
      </c>
      <c r="B32" s="391" t="s">
        <v>54</v>
      </c>
      <c r="C32" s="392"/>
      <c r="D32" s="385"/>
      <c r="E32" s="385"/>
      <c r="F32" s="388"/>
      <c r="G32" s="369"/>
      <c r="H32" s="389"/>
      <c r="I32" s="389"/>
      <c r="J32" s="369"/>
      <c r="K32" s="369"/>
      <c r="L32" s="369"/>
    </row>
    <row r="33" spans="1:12" s="381" customFormat="1" ht="25.5">
      <c r="A33" s="382" t="s">
        <v>348</v>
      </c>
      <c r="B33" s="383" t="s">
        <v>55</v>
      </c>
      <c r="C33" s="393"/>
      <c r="D33" s="398">
        <v>85926756572</v>
      </c>
      <c r="E33" s="398">
        <v>93756279058</v>
      </c>
      <c r="F33" s="388"/>
      <c r="G33" s="369"/>
      <c r="H33" s="389"/>
      <c r="I33" s="389"/>
      <c r="J33" s="369"/>
      <c r="K33" s="369"/>
      <c r="L33" s="369"/>
    </row>
    <row r="34" spans="1:12" s="381" customFormat="1" ht="25.5">
      <c r="A34" s="382" t="s">
        <v>349</v>
      </c>
      <c r="B34" s="383" t="s">
        <v>56</v>
      </c>
      <c r="C34" s="393"/>
      <c r="D34" s="385"/>
      <c r="E34" s="394"/>
      <c r="F34" s="388"/>
      <c r="G34" s="369"/>
      <c r="H34" s="389"/>
      <c r="I34" s="389"/>
      <c r="J34" s="369"/>
      <c r="K34" s="369"/>
      <c r="L34" s="369"/>
    </row>
    <row r="35" spans="1:12" s="381" customFormat="1" ht="25.5">
      <c r="A35" s="390" t="s">
        <v>350</v>
      </c>
      <c r="B35" s="391" t="s">
        <v>6</v>
      </c>
      <c r="C35" s="392"/>
      <c r="D35" s="385"/>
      <c r="E35" s="385"/>
      <c r="F35" s="388"/>
      <c r="G35" s="369"/>
      <c r="H35" s="389"/>
      <c r="I35" s="389"/>
      <c r="J35" s="369"/>
      <c r="K35" s="369"/>
      <c r="L35" s="369"/>
    </row>
    <row r="36" spans="1:12" s="381" customFormat="1" ht="25.5">
      <c r="A36" s="390" t="s">
        <v>351</v>
      </c>
      <c r="B36" s="391" t="s">
        <v>7</v>
      </c>
      <c r="C36" s="392"/>
      <c r="D36" s="385"/>
      <c r="E36" s="385">
        <v>4209975000</v>
      </c>
      <c r="F36" s="388"/>
      <c r="G36" s="369"/>
      <c r="H36" s="389"/>
      <c r="I36" s="389"/>
      <c r="J36" s="369"/>
      <c r="K36" s="369"/>
      <c r="L36" s="369"/>
    </row>
    <row r="37" spans="1:12" s="381" customFormat="1" ht="51">
      <c r="A37" s="390" t="s">
        <v>352</v>
      </c>
      <c r="B37" s="391" t="s">
        <v>57</v>
      </c>
      <c r="C37" s="392"/>
      <c r="D37" s="385">
        <v>76948167</v>
      </c>
      <c r="E37" s="385">
        <v>7853755</v>
      </c>
      <c r="F37" s="388">
        <v>5324244</v>
      </c>
      <c r="G37" s="389">
        <v>-71623923</v>
      </c>
      <c r="H37" s="389"/>
      <c r="I37" s="389"/>
      <c r="J37" s="369"/>
      <c r="K37" s="369"/>
      <c r="L37" s="369"/>
    </row>
    <row r="38" spans="1:12" s="381" customFormat="1" ht="25.5">
      <c r="A38" s="390" t="s">
        <v>353</v>
      </c>
      <c r="B38" s="391" t="s">
        <v>8</v>
      </c>
      <c r="C38" s="392"/>
      <c r="D38" s="399">
        <v>3174296</v>
      </c>
      <c r="E38" s="399">
        <v>1005144</v>
      </c>
      <c r="F38" s="388"/>
      <c r="G38" s="369"/>
      <c r="H38" s="389"/>
      <c r="I38" s="389"/>
      <c r="J38" s="369"/>
      <c r="K38" s="369"/>
      <c r="L38" s="369"/>
    </row>
    <row r="39" spans="1:12" s="381" customFormat="1" ht="25.5">
      <c r="A39" s="390" t="s">
        <v>354</v>
      </c>
      <c r="B39" s="391" t="s">
        <v>9</v>
      </c>
      <c r="C39" s="392"/>
      <c r="D39" s="385"/>
      <c r="E39" s="385"/>
      <c r="F39" s="388"/>
      <c r="G39" s="369"/>
      <c r="H39" s="389"/>
      <c r="I39" s="389"/>
      <c r="J39" s="369"/>
      <c r="K39" s="369"/>
      <c r="L39" s="369"/>
    </row>
    <row r="40" spans="1:12" s="381" customFormat="1" ht="25.5">
      <c r="A40" s="390" t="s">
        <v>355</v>
      </c>
      <c r="B40" s="391" t="s">
        <v>58</v>
      </c>
      <c r="C40" s="392"/>
      <c r="D40" s="385">
        <v>118953266</v>
      </c>
      <c r="E40" s="385">
        <v>100121598</v>
      </c>
      <c r="F40" s="388"/>
      <c r="G40" s="369"/>
      <c r="H40" s="389"/>
      <c r="I40" s="389"/>
      <c r="J40" s="369"/>
      <c r="K40" s="369"/>
      <c r="L40" s="369"/>
    </row>
    <row r="41" spans="1:12" s="381" customFormat="1" ht="25.5">
      <c r="A41" s="390" t="s">
        <v>356</v>
      </c>
      <c r="B41" s="391" t="s">
        <v>59</v>
      </c>
      <c r="C41" s="392"/>
      <c r="D41" s="385">
        <v>90846204</v>
      </c>
      <c r="E41" s="385">
        <v>62665443</v>
      </c>
      <c r="F41" s="388"/>
      <c r="G41" s="369"/>
      <c r="H41" s="389"/>
      <c r="I41" s="389"/>
      <c r="J41" s="369"/>
      <c r="K41" s="369"/>
      <c r="L41" s="369"/>
    </row>
    <row r="42" spans="1:12" s="381" customFormat="1" ht="25.5">
      <c r="A42" s="390" t="s">
        <v>357</v>
      </c>
      <c r="B42" s="391" t="s">
        <v>10</v>
      </c>
      <c r="C42" s="392"/>
      <c r="D42" s="385">
        <v>3030536820</v>
      </c>
      <c r="E42" s="385">
        <v>376688069</v>
      </c>
      <c r="F42" s="388">
        <v>397876646</v>
      </c>
      <c r="G42" s="389">
        <v>-2632660174</v>
      </c>
      <c r="H42" s="389"/>
      <c r="I42" s="389"/>
      <c r="J42" s="369"/>
      <c r="K42" s="369"/>
      <c r="L42" s="369"/>
    </row>
    <row r="43" spans="1:12" s="381" customFormat="1" ht="25.5">
      <c r="A43" s="390" t="s">
        <v>358</v>
      </c>
      <c r="B43" s="391" t="s">
        <v>60</v>
      </c>
      <c r="C43" s="392"/>
      <c r="D43" s="385">
        <v>141717810</v>
      </c>
      <c r="E43" s="385">
        <v>143987046</v>
      </c>
      <c r="F43" s="388"/>
      <c r="G43" s="369"/>
      <c r="H43" s="389"/>
      <c r="I43" s="389"/>
      <c r="J43" s="369"/>
      <c r="K43" s="369"/>
      <c r="L43" s="369"/>
    </row>
    <row r="44" spans="1:12" s="381" customFormat="1" ht="25.5">
      <c r="A44" s="390" t="s">
        <v>359</v>
      </c>
      <c r="B44" s="391" t="s">
        <v>61</v>
      </c>
      <c r="C44" s="392"/>
      <c r="D44" s="385"/>
      <c r="E44" s="385"/>
      <c r="F44" s="388"/>
      <c r="G44" s="369"/>
      <c r="H44" s="389"/>
      <c r="I44" s="389"/>
      <c r="J44" s="369"/>
      <c r="K44" s="369"/>
      <c r="L44" s="369"/>
    </row>
    <row r="45" spans="1:12" s="381" customFormat="1" ht="25.5">
      <c r="A45" s="382" t="s">
        <v>360</v>
      </c>
      <c r="B45" s="383" t="s">
        <v>5</v>
      </c>
      <c r="C45" s="393"/>
      <c r="D45" s="394">
        <v>3462176563</v>
      </c>
      <c r="E45" s="394">
        <v>4902296055</v>
      </c>
      <c r="F45" s="388"/>
      <c r="G45" s="369"/>
      <c r="H45" s="389"/>
      <c r="I45" s="389"/>
      <c r="J45" s="369"/>
      <c r="K45" s="369"/>
      <c r="L45" s="369"/>
    </row>
    <row r="46" spans="1:12" s="381" customFormat="1" ht="38.25">
      <c r="A46" s="382" t="s">
        <v>361</v>
      </c>
      <c r="B46" s="383" t="s">
        <v>11</v>
      </c>
      <c r="C46" s="393"/>
      <c r="D46" s="394">
        <v>82464580009</v>
      </c>
      <c r="E46" s="394">
        <v>88853983003</v>
      </c>
      <c r="F46" s="388"/>
      <c r="G46" s="369"/>
      <c r="H46" s="389"/>
      <c r="I46" s="389"/>
      <c r="J46" s="369"/>
      <c r="K46" s="369"/>
      <c r="L46" s="369"/>
    </row>
    <row r="47" spans="1:12" s="381" customFormat="1" ht="25.5">
      <c r="A47" s="390" t="s">
        <v>362</v>
      </c>
      <c r="B47" s="391" t="s">
        <v>12</v>
      </c>
      <c r="C47" s="392"/>
      <c r="D47" s="385">
        <v>78437167500</v>
      </c>
      <c r="E47" s="385">
        <v>84430946600</v>
      </c>
      <c r="F47" s="388"/>
      <c r="G47" s="369"/>
      <c r="H47" s="389"/>
      <c r="I47" s="389"/>
      <c r="J47" s="369"/>
      <c r="K47" s="369"/>
      <c r="L47" s="369"/>
    </row>
    <row r="48" spans="1:12" s="381" customFormat="1" ht="25.5">
      <c r="A48" s="390" t="s">
        <v>363</v>
      </c>
      <c r="B48" s="391" t="s">
        <v>13</v>
      </c>
      <c r="C48" s="392"/>
      <c r="D48" s="385">
        <v>163003511400</v>
      </c>
      <c r="E48" s="385">
        <v>161253003600</v>
      </c>
      <c r="F48" s="388"/>
      <c r="G48" s="369"/>
      <c r="H48" s="389"/>
      <c r="I48" s="389"/>
      <c r="J48" s="369"/>
      <c r="K48" s="369"/>
      <c r="L48" s="369"/>
    </row>
    <row r="49" spans="1:12" s="381" customFormat="1" ht="25.5">
      <c r="A49" s="390" t="s">
        <v>364</v>
      </c>
      <c r="B49" s="391" t="s">
        <v>62</v>
      </c>
      <c r="C49" s="392"/>
      <c r="D49" s="385">
        <v>-84566343900</v>
      </c>
      <c r="E49" s="385">
        <v>-76822057000</v>
      </c>
      <c r="F49" s="388"/>
      <c r="G49" s="369"/>
      <c r="H49" s="389"/>
      <c r="I49" s="389"/>
      <c r="J49" s="369"/>
      <c r="K49" s="369"/>
      <c r="L49" s="369"/>
    </row>
    <row r="50" spans="1:12" s="381" customFormat="1" ht="25.5">
      <c r="A50" s="390" t="s">
        <v>365</v>
      </c>
      <c r="B50" s="391" t="s">
        <v>63</v>
      </c>
      <c r="C50" s="392"/>
      <c r="D50" s="385">
        <v>2628543868</v>
      </c>
      <c r="E50" s="385">
        <v>3032352050</v>
      </c>
      <c r="F50" s="388"/>
      <c r="G50" s="369"/>
      <c r="H50" s="389"/>
      <c r="I50" s="389"/>
      <c r="J50" s="369"/>
      <c r="K50" s="369"/>
      <c r="L50" s="369"/>
    </row>
    <row r="51" spans="1:12" s="381" customFormat="1" ht="25.5">
      <c r="A51" s="390" t="s">
        <v>366</v>
      </c>
      <c r="B51" s="391" t="s">
        <v>14</v>
      </c>
      <c r="C51" s="392"/>
      <c r="D51" s="385">
        <v>1398868641</v>
      </c>
      <c r="E51" s="385">
        <v>1390684353</v>
      </c>
      <c r="F51" s="388"/>
      <c r="G51" s="369"/>
      <c r="H51" s="389"/>
      <c r="I51" s="389"/>
      <c r="J51" s="369"/>
      <c r="K51" s="369"/>
      <c r="L51" s="369"/>
    </row>
    <row r="52" spans="1:12" s="381" customFormat="1" ht="38.25">
      <c r="A52" s="382" t="s">
        <v>367</v>
      </c>
      <c r="B52" s="383" t="s">
        <v>15</v>
      </c>
      <c r="C52" s="393"/>
      <c r="D52" s="400">
        <v>10513.45</v>
      </c>
      <c r="E52" s="400">
        <v>10523.86</v>
      </c>
      <c r="F52" s="388"/>
      <c r="G52" s="369"/>
      <c r="H52" s="389"/>
      <c r="I52" s="389"/>
      <c r="J52" s="369"/>
      <c r="K52" s="369"/>
      <c r="L52" s="369"/>
    </row>
    <row r="53" spans="1:12" s="381" customFormat="1" ht="25.5">
      <c r="A53" s="382" t="s">
        <v>368</v>
      </c>
      <c r="B53" s="383" t="s">
        <v>64</v>
      </c>
      <c r="C53" s="393"/>
      <c r="D53" s="385"/>
      <c r="E53" s="400"/>
      <c r="F53" s="388"/>
      <c r="G53" s="369"/>
      <c r="H53" s="389"/>
      <c r="I53" s="389"/>
      <c r="J53" s="369"/>
      <c r="K53" s="369"/>
      <c r="L53" s="369"/>
    </row>
    <row r="54" spans="1:12" s="381" customFormat="1" ht="25.5">
      <c r="A54" s="390" t="s">
        <v>369</v>
      </c>
      <c r="B54" s="391" t="s">
        <v>65</v>
      </c>
      <c r="C54" s="392"/>
      <c r="D54" s="385"/>
      <c r="E54" s="401"/>
      <c r="F54" s="388"/>
      <c r="G54" s="369"/>
      <c r="H54" s="389"/>
      <c r="I54" s="389"/>
      <c r="J54" s="369"/>
      <c r="K54" s="369"/>
      <c r="L54" s="369"/>
    </row>
    <row r="55" spans="1:12" s="381" customFormat="1" ht="38.25">
      <c r="A55" s="390" t="s">
        <v>370</v>
      </c>
      <c r="B55" s="391" t="s">
        <v>66</v>
      </c>
      <c r="C55" s="392"/>
      <c r="D55" s="385"/>
      <c r="E55" s="401"/>
      <c r="F55" s="388"/>
      <c r="G55" s="369"/>
      <c r="H55" s="389"/>
      <c r="I55" s="389"/>
      <c r="J55" s="369"/>
      <c r="K55" s="369"/>
      <c r="L55" s="369"/>
    </row>
    <row r="56" spans="1:12" s="381" customFormat="1" ht="25.5">
      <c r="A56" s="382" t="s">
        <v>371</v>
      </c>
      <c r="B56" s="383" t="s">
        <v>67</v>
      </c>
      <c r="C56" s="393"/>
      <c r="D56" s="385"/>
      <c r="E56" s="400"/>
      <c r="F56" s="388"/>
      <c r="G56" s="369"/>
      <c r="H56" s="389"/>
      <c r="I56" s="389"/>
      <c r="J56" s="369"/>
      <c r="K56" s="369"/>
      <c r="L56" s="369"/>
    </row>
    <row r="57" spans="1:12" s="381" customFormat="1" ht="25.5">
      <c r="A57" s="390" t="s">
        <v>372</v>
      </c>
      <c r="B57" s="391" t="s">
        <v>68</v>
      </c>
      <c r="C57" s="392"/>
      <c r="D57" s="385"/>
      <c r="E57" s="401"/>
      <c r="F57" s="388"/>
      <c r="G57" s="369"/>
      <c r="H57" s="389"/>
      <c r="I57" s="389"/>
      <c r="J57" s="369"/>
      <c r="K57" s="369"/>
      <c r="L57" s="369"/>
    </row>
    <row r="58" spans="1:12" s="381" customFormat="1" ht="25.5">
      <c r="A58" s="390" t="s">
        <v>373</v>
      </c>
      <c r="B58" s="391" t="s">
        <v>69</v>
      </c>
      <c r="C58" s="392"/>
      <c r="D58" s="385"/>
      <c r="E58" s="401"/>
      <c r="F58" s="388"/>
      <c r="G58" s="369"/>
      <c r="H58" s="389"/>
      <c r="I58" s="389"/>
      <c r="J58" s="369"/>
      <c r="K58" s="369"/>
      <c r="L58" s="369"/>
    </row>
    <row r="59" spans="1:12" s="381" customFormat="1" ht="25.5">
      <c r="A59" s="390" t="s">
        <v>374</v>
      </c>
      <c r="B59" s="391" t="s">
        <v>70</v>
      </c>
      <c r="C59" s="392"/>
      <c r="D59" s="385"/>
      <c r="E59" s="401"/>
      <c r="F59" s="388"/>
      <c r="G59" s="369"/>
      <c r="H59" s="389"/>
      <c r="I59" s="389"/>
      <c r="J59" s="369"/>
      <c r="K59" s="369"/>
      <c r="L59" s="369"/>
    </row>
    <row r="60" spans="1:12" s="381" customFormat="1" ht="25.5">
      <c r="A60" s="390" t="s">
        <v>375</v>
      </c>
      <c r="B60" s="391" t="s">
        <v>71</v>
      </c>
      <c r="C60" s="392"/>
      <c r="D60" s="402">
        <v>7843716.75</v>
      </c>
      <c r="E60" s="402">
        <v>8443094.6600000001</v>
      </c>
      <c r="F60" s="388"/>
      <c r="G60" s="369"/>
      <c r="H60" s="389"/>
      <c r="I60" s="389"/>
      <c r="J60" s="369"/>
      <c r="K60" s="369"/>
      <c r="L60" s="369"/>
    </row>
    <row r="61" spans="1:12" s="381" customFormat="1">
      <c r="A61" s="403"/>
      <c r="B61" s="404"/>
      <c r="C61" s="378"/>
      <c r="D61" s="405"/>
      <c r="E61" s="405"/>
      <c r="F61" s="380"/>
      <c r="G61" s="369"/>
      <c r="H61" s="369"/>
      <c r="I61" s="369"/>
      <c r="J61" s="369"/>
      <c r="K61" s="369"/>
      <c r="L61" s="369"/>
    </row>
    <row r="62" spans="1:12" s="381" customFormat="1">
      <c r="A62" s="406"/>
      <c r="B62" s="407"/>
      <c r="C62" s="407"/>
      <c r="D62" s="408"/>
      <c r="E62" s="408"/>
      <c r="F62" s="380"/>
      <c r="G62" s="369"/>
      <c r="H62" s="369"/>
      <c r="I62" s="369"/>
      <c r="J62" s="369"/>
      <c r="K62" s="369"/>
      <c r="L62" s="369"/>
    </row>
    <row r="63" spans="1:12" s="381" customFormat="1">
      <c r="A63" s="409" t="s">
        <v>176</v>
      </c>
      <c r="B63" s="410"/>
      <c r="C63" s="411"/>
      <c r="D63" s="412" t="s">
        <v>177</v>
      </c>
      <c r="E63" s="412"/>
      <c r="F63" s="380"/>
      <c r="G63" s="369"/>
      <c r="H63" s="369"/>
      <c r="I63" s="369"/>
      <c r="J63" s="369"/>
      <c r="K63" s="369"/>
      <c r="L63" s="369"/>
    </row>
    <row r="64" spans="1:12" s="381" customFormat="1">
      <c r="A64" s="413" t="s">
        <v>178</v>
      </c>
      <c r="B64" s="410"/>
      <c r="C64" s="411"/>
      <c r="D64" s="414" t="s">
        <v>179</v>
      </c>
      <c r="E64" s="414"/>
      <c r="F64" s="380"/>
      <c r="G64" s="369"/>
      <c r="H64" s="369"/>
      <c r="I64" s="369"/>
      <c r="J64" s="369"/>
      <c r="K64" s="369"/>
      <c r="L64" s="369"/>
    </row>
    <row r="65" spans="1:12" s="381" customFormat="1">
      <c r="A65" s="413"/>
      <c r="B65" s="410"/>
      <c r="C65" s="411"/>
      <c r="D65" s="414"/>
      <c r="E65" s="414"/>
      <c r="F65" s="380"/>
      <c r="G65" s="369"/>
      <c r="H65" s="369"/>
      <c r="I65" s="369"/>
      <c r="J65" s="369"/>
      <c r="K65" s="369"/>
      <c r="L65" s="369"/>
    </row>
    <row r="66" spans="1:12" s="381" customFormat="1">
      <c r="A66" s="413"/>
      <c r="B66" s="410"/>
      <c r="C66" s="411"/>
      <c r="D66" s="414"/>
      <c r="E66" s="414"/>
      <c r="F66" s="380"/>
      <c r="G66" s="369"/>
      <c r="H66" s="369"/>
      <c r="I66" s="369"/>
      <c r="J66" s="369"/>
      <c r="K66" s="369"/>
      <c r="L66" s="369"/>
    </row>
    <row r="67" spans="1:12" s="381" customFormat="1">
      <c r="A67" s="410"/>
      <c r="B67" s="410"/>
      <c r="C67" s="411"/>
      <c r="D67" s="411"/>
      <c r="E67" s="411"/>
      <c r="F67" s="380"/>
      <c r="G67" s="369"/>
      <c r="H67" s="369"/>
      <c r="I67" s="369"/>
      <c r="J67" s="369"/>
      <c r="K67" s="369"/>
      <c r="L67" s="369"/>
    </row>
    <row r="68" spans="1:12" s="381" customFormat="1">
      <c r="A68" s="410"/>
      <c r="B68" s="410"/>
      <c r="C68" s="411"/>
      <c r="D68" s="411"/>
      <c r="E68" s="411"/>
      <c r="F68" s="380"/>
      <c r="G68" s="369"/>
      <c r="H68" s="369"/>
      <c r="I68" s="369"/>
      <c r="J68" s="369"/>
      <c r="K68" s="369"/>
      <c r="L68" s="369"/>
    </row>
    <row r="69" spans="1:12" s="381" customFormat="1">
      <c r="A69" s="410"/>
      <c r="B69" s="410"/>
      <c r="C69" s="411"/>
      <c r="D69" s="411"/>
      <c r="E69" s="411"/>
      <c r="F69" s="380"/>
      <c r="G69" s="369"/>
      <c r="H69" s="369"/>
      <c r="I69" s="369"/>
      <c r="J69" s="369"/>
      <c r="K69" s="369"/>
      <c r="L69" s="369"/>
    </row>
    <row r="70" spans="1:12" s="381" customFormat="1">
      <c r="A70" s="410"/>
      <c r="B70" s="410"/>
      <c r="C70" s="411"/>
      <c r="D70" s="411"/>
      <c r="E70" s="411"/>
      <c r="F70" s="380"/>
      <c r="G70" s="369"/>
      <c r="H70" s="369"/>
      <c r="I70" s="369"/>
      <c r="J70" s="369"/>
      <c r="K70" s="369"/>
      <c r="L70" s="369"/>
    </row>
    <row r="71" spans="1:12" s="381" customFormat="1">
      <c r="A71" s="410"/>
      <c r="B71" s="410"/>
      <c r="C71" s="411"/>
      <c r="D71" s="411"/>
      <c r="E71" s="411"/>
      <c r="F71" s="380"/>
      <c r="G71" s="369"/>
      <c r="H71" s="369"/>
      <c r="I71" s="369"/>
      <c r="J71" s="369"/>
      <c r="K71" s="369"/>
      <c r="L71" s="369"/>
    </row>
    <row r="72" spans="1:12" s="381" customFormat="1">
      <c r="A72" s="410"/>
      <c r="B72" s="410"/>
      <c r="C72" s="411"/>
      <c r="D72" s="411"/>
      <c r="E72" s="411"/>
      <c r="F72" s="380"/>
      <c r="G72" s="369"/>
      <c r="H72" s="369"/>
      <c r="I72" s="369"/>
      <c r="J72" s="369"/>
      <c r="K72" s="369"/>
      <c r="L72" s="369"/>
    </row>
    <row r="73" spans="1:12" s="381" customFormat="1">
      <c r="A73" s="415"/>
      <c r="B73" s="415"/>
      <c r="C73" s="411"/>
      <c r="D73" s="416"/>
      <c r="E73" s="416"/>
      <c r="F73" s="380"/>
      <c r="G73" s="369"/>
      <c r="H73" s="369"/>
      <c r="I73" s="369"/>
      <c r="J73" s="369"/>
      <c r="K73" s="369"/>
      <c r="L73" s="369"/>
    </row>
    <row r="74" spans="1:12" s="381" customFormat="1">
      <c r="A74" s="409" t="s">
        <v>238</v>
      </c>
      <c r="B74" s="410"/>
      <c r="C74" s="411"/>
      <c r="D74" s="417" t="s">
        <v>459</v>
      </c>
      <c r="E74" s="412"/>
      <c r="F74" s="380"/>
      <c r="G74" s="369"/>
      <c r="H74" s="369"/>
      <c r="I74" s="369"/>
      <c r="J74" s="369"/>
      <c r="K74" s="369"/>
      <c r="L74" s="369"/>
    </row>
    <row r="75" spans="1:12" s="381" customFormat="1">
      <c r="A75" s="409" t="s">
        <v>608</v>
      </c>
      <c r="B75" s="410"/>
      <c r="C75" s="411"/>
      <c r="D75" s="412"/>
      <c r="E75" s="412"/>
      <c r="F75" s="380"/>
      <c r="G75" s="369"/>
      <c r="H75" s="369"/>
      <c r="I75" s="369"/>
      <c r="J75" s="369"/>
      <c r="K75" s="369"/>
      <c r="L75" s="369"/>
    </row>
    <row r="76" spans="1:12" s="381" customFormat="1">
      <c r="A76" s="381" t="s">
        <v>239</v>
      </c>
      <c r="B76" s="410"/>
      <c r="C76" s="411"/>
      <c r="D76" s="411"/>
      <c r="E76" s="411"/>
      <c r="F76" s="380"/>
      <c r="G76" s="369"/>
      <c r="H76" s="369"/>
      <c r="I76" s="369"/>
      <c r="J76" s="369"/>
      <c r="K76" s="369"/>
      <c r="L76" s="369"/>
    </row>
    <row r="77" spans="1:12" s="381" customFormat="1">
      <c r="A77" s="418"/>
      <c r="B77" s="418"/>
      <c r="E77" s="419"/>
      <c r="F77" s="380"/>
      <c r="G77" s="369"/>
      <c r="H77" s="369"/>
      <c r="I77" s="369"/>
      <c r="J77" s="369"/>
      <c r="K77" s="369"/>
      <c r="L77" s="369"/>
    </row>
    <row r="78" spans="1:12" s="381" customFormat="1">
      <c r="A78" s="418"/>
      <c r="B78" s="418"/>
      <c r="E78" s="419"/>
      <c r="F78" s="380"/>
      <c r="G78" s="369"/>
      <c r="H78" s="369"/>
      <c r="I78" s="369"/>
      <c r="J78" s="369"/>
      <c r="K78" s="369"/>
      <c r="L78" s="369"/>
    </row>
    <row r="79" spans="1:12" s="381" customFormat="1">
      <c r="A79" s="420"/>
      <c r="B79" s="420"/>
      <c r="C79" s="421"/>
      <c r="D79" s="420"/>
      <c r="E79" s="420"/>
      <c r="F79" s="380"/>
      <c r="G79" s="369"/>
      <c r="H79" s="369"/>
      <c r="I79" s="369"/>
      <c r="J79" s="369"/>
      <c r="K79" s="369"/>
      <c r="L79" s="369"/>
    </row>
    <row r="80" spans="1:12" s="381" customFormat="1">
      <c r="A80" s="422"/>
      <c r="B80" s="422"/>
      <c r="C80" s="423"/>
      <c r="D80" s="422"/>
      <c r="E80" s="422"/>
      <c r="F80" s="380"/>
      <c r="G80" s="369"/>
      <c r="H80" s="369"/>
      <c r="I80" s="369"/>
      <c r="J80" s="369"/>
      <c r="K80" s="369"/>
      <c r="L80" s="369"/>
    </row>
    <row r="81" spans="1:12" s="381" customFormat="1" ht="13.15" customHeight="1">
      <c r="A81" s="424"/>
      <c r="B81" s="424"/>
      <c r="C81" s="425"/>
      <c r="D81" s="426"/>
      <c r="E81" s="426"/>
      <c r="F81" s="380"/>
      <c r="G81" s="369"/>
      <c r="H81" s="369"/>
      <c r="I81" s="369"/>
      <c r="J81" s="369"/>
      <c r="K81" s="369"/>
      <c r="L81" s="369"/>
    </row>
    <row r="82" spans="1:12" s="381" customFormat="1">
      <c r="F82" s="380"/>
      <c r="G82" s="369"/>
      <c r="H82" s="369"/>
      <c r="I82" s="369"/>
      <c r="J82" s="369"/>
      <c r="K82" s="369"/>
      <c r="L82" s="369"/>
    </row>
    <row r="83" spans="1:12" s="381" customFormat="1">
      <c r="F83" s="380"/>
      <c r="G83" s="369"/>
      <c r="H83" s="369"/>
      <c r="I83" s="369"/>
      <c r="J83" s="369"/>
      <c r="K83" s="369"/>
      <c r="L83" s="369"/>
    </row>
    <row r="84" spans="1:12" s="381" customFormat="1">
      <c r="F84" s="380"/>
      <c r="G84" s="369"/>
      <c r="H84" s="369"/>
      <c r="I84" s="369"/>
      <c r="J84" s="369"/>
      <c r="K84" s="369"/>
      <c r="L84" s="369"/>
    </row>
    <row r="85" spans="1:12" s="381" customFormat="1">
      <c r="F85" s="380"/>
      <c r="G85" s="369"/>
      <c r="H85" s="369"/>
      <c r="I85" s="369"/>
      <c r="J85" s="369"/>
      <c r="K85" s="369"/>
      <c r="L85" s="369"/>
    </row>
    <row r="86" spans="1:12" s="381" customFormat="1">
      <c r="F86" s="380"/>
      <c r="G86" s="369"/>
      <c r="H86" s="369"/>
      <c r="I86" s="369"/>
      <c r="J86" s="369"/>
      <c r="K86" s="369"/>
      <c r="L86" s="369"/>
    </row>
    <row r="87" spans="1:12" s="381" customFormat="1">
      <c r="F87" s="380"/>
      <c r="G87" s="369"/>
      <c r="H87" s="369"/>
      <c r="I87" s="369"/>
      <c r="J87" s="369"/>
      <c r="K87" s="369"/>
      <c r="L87" s="369"/>
    </row>
    <row r="88" spans="1:12" s="381" customFormat="1">
      <c r="F88" s="380"/>
      <c r="G88" s="369"/>
      <c r="H88" s="369"/>
      <c r="I88" s="369"/>
      <c r="J88" s="369"/>
      <c r="K88" s="369"/>
      <c r="L88" s="369"/>
    </row>
    <row r="89" spans="1:12" s="381" customFormat="1">
      <c r="F89" s="380"/>
      <c r="G89" s="369"/>
      <c r="H89" s="369"/>
      <c r="I89" s="369"/>
      <c r="J89" s="369"/>
      <c r="K89" s="369"/>
      <c r="L89" s="369"/>
    </row>
    <row r="90" spans="1:12" s="381" customFormat="1">
      <c r="F90" s="380"/>
      <c r="G90" s="369"/>
      <c r="H90" s="369"/>
      <c r="I90" s="369"/>
      <c r="J90" s="369"/>
      <c r="K90" s="369"/>
      <c r="L90" s="369"/>
    </row>
    <row r="91" spans="1:12" s="381" customFormat="1">
      <c r="F91" s="380"/>
      <c r="G91" s="369"/>
      <c r="H91" s="369"/>
      <c r="I91" s="369"/>
      <c r="J91" s="369"/>
      <c r="K91" s="369"/>
      <c r="L91" s="369"/>
    </row>
    <row r="92" spans="1:12" s="381" customFormat="1">
      <c r="F92" s="380"/>
      <c r="G92" s="369"/>
      <c r="H92" s="369"/>
      <c r="I92" s="369"/>
      <c r="J92" s="369"/>
      <c r="K92" s="369"/>
      <c r="L92" s="369"/>
    </row>
    <row r="93" spans="1:12" s="381" customFormat="1">
      <c r="F93" s="380"/>
      <c r="G93" s="369"/>
      <c r="H93" s="369"/>
      <c r="I93" s="369"/>
      <c r="J93" s="369"/>
      <c r="K93" s="369"/>
      <c r="L93" s="369"/>
    </row>
  </sheetData>
  <mergeCells count="14">
    <mergeCell ref="B8:E8"/>
    <mergeCell ref="B10:E10"/>
    <mergeCell ref="D79:E79"/>
    <mergeCell ref="D80:E80"/>
    <mergeCell ref="A1:E1"/>
    <mergeCell ref="A2:E2"/>
    <mergeCell ref="A3:E4"/>
    <mergeCell ref="A5:E5"/>
    <mergeCell ref="B7:E7"/>
    <mergeCell ref="D81:E81"/>
    <mergeCell ref="A80:B80"/>
    <mergeCell ref="A81:B81"/>
    <mergeCell ref="A79:B79"/>
    <mergeCell ref="B9:E9"/>
  </mergeCells>
  <pageMargins left="0.53" right="0.45" top="0.54" bottom="0.48" header="0.3" footer="0.3"/>
  <pageSetup scale="74"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view="pageBreakPreview" topLeftCell="C52" zoomScaleNormal="100" zoomScaleSheetLayoutView="100" workbookViewId="0">
      <selection activeCell="E65" sqref="E65"/>
    </sheetView>
  </sheetViews>
  <sheetFormatPr defaultColWidth="9.140625" defaultRowHeight="12.75"/>
  <cols>
    <col min="1" max="1" width="9.28515625" style="427" bestFit="1" customWidth="1"/>
    <col min="2" max="2" width="50" style="427" customWidth="1"/>
    <col min="3" max="3" width="13.5703125" style="427" customWidth="1"/>
    <col min="4" max="4" width="22.5703125" style="466" customWidth="1"/>
    <col min="5" max="5" width="22" style="466" customWidth="1"/>
    <col min="6" max="6" width="23.5703125" style="432" customWidth="1"/>
    <col min="7" max="7" width="14.140625" style="428" customWidth="1"/>
    <col min="8" max="16384" width="9.140625" style="427"/>
  </cols>
  <sheetData>
    <row r="1" spans="1:7" ht="23.25" customHeight="1">
      <c r="A1" s="367" t="s">
        <v>521</v>
      </c>
      <c r="B1" s="367"/>
      <c r="C1" s="367"/>
      <c r="D1" s="367"/>
      <c r="E1" s="367"/>
      <c r="F1" s="367"/>
    </row>
    <row r="2" spans="1:7" ht="25.5" customHeight="1">
      <c r="A2" s="370" t="s">
        <v>522</v>
      </c>
      <c r="B2" s="370"/>
      <c r="C2" s="370"/>
      <c r="D2" s="370"/>
      <c r="E2" s="370"/>
      <c r="F2" s="370"/>
    </row>
    <row r="3" spans="1:7" ht="15" customHeight="1">
      <c r="A3" s="371" t="s">
        <v>264</v>
      </c>
      <c r="B3" s="371"/>
      <c r="C3" s="371"/>
      <c r="D3" s="371"/>
      <c r="E3" s="371"/>
      <c r="F3" s="371"/>
    </row>
    <row r="4" spans="1:7">
      <c r="A4" s="371"/>
      <c r="B4" s="371"/>
      <c r="C4" s="371"/>
      <c r="D4" s="371"/>
      <c r="E4" s="371"/>
      <c r="F4" s="371"/>
    </row>
    <row r="5" spans="1:7">
      <c r="A5" s="372" t="s">
        <v>634</v>
      </c>
      <c r="B5" s="372"/>
      <c r="C5" s="372"/>
      <c r="D5" s="372"/>
      <c r="E5" s="372"/>
      <c r="F5" s="372"/>
    </row>
    <row r="6" spans="1:7">
      <c r="A6" s="373"/>
      <c r="B6" s="373"/>
      <c r="C6" s="373"/>
      <c r="D6" s="373"/>
      <c r="E6" s="373"/>
      <c r="F6" s="429"/>
    </row>
    <row r="7" spans="1:7" ht="30" customHeight="1">
      <c r="A7" s="375" t="s">
        <v>661</v>
      </c>
      <c r="B7" s="375"/>
      <c r="C7" s="375" t="s">
        <v>662</v>
      </c>
      <c r="D7" s="375"/>
      <c r="E7" s="375"/>
      <c r="F7" s="375"/>
    </row>
    <row r="8" spans="1:7" ht="30" customHeight="1">
      <c r="A8" s="375" t="s">
        <v>657</v>
      </c>
      <c r="B8" s="375"/>
      <c r="C8" s="375" t="s">
        <v>658</v>
      </c>
      <c r="D8" s="375"/>
      <c r="E8" s="375"/>
      <c r="F8" s="375"/>
    </row>
    <row r="9" spans="1:7" ht="30" customHeight="1">
      <c r="A9" s="377" t="s">
        <v>659</v>
      </c>
      <c r="B9" s="377"/>
      <c r="C9" s="377" t="s">
        <v>660</v>
      </c>
      <c r="D9" s="377"/>
      <c r="E9" s="377"/>
      <c r="F9" s="377"/>
    </row>
    <row r="10" spans="1:7" ht="30" customHeight="1">
      <c r="A10" s="377" t="s">
        <v>663</v>
      </c>
      <c r="B10" s="377"/>
      <c r="C10" s="377" t="s">
        <v>656</v>
      </c>
      <c r="D10" s="377"/>
      <c r="E10" s="377"/>
      <c r="F10" s="377"/>
    </row>
    <row r="11" spans="1:7" ht="19.5" customHeight="1">
      <c r="A11" s="376"/>
      <c r="B11" s="376"/>
      <c r="C11" s="376"/>
      <c r="D11" s="376"/>
      <c r="E11" s="376"/>
      <c r="F11" s="376"/>
    </row>
    <row r="12" spans="1:7" ht="21.75" customHeight="1">
      <c r="A12" s="430" t="s">
        <v>265</v>
      </c>
      <c r="D12" s="431"/>
      <c r="E12" s="431"/>
    </row>
    <row r="13" spans="1:7" ht="53.25" customHeight="1">
      <c r="A13" s="433" t="s">
        <v>199</v>
      </c>
      <c r="B13" s="433" t="s">
        <v>200</v>
      </c>
      <c r="C13" s="433" t="s">
        <v>201</v>
      </c>
      <c r="D13" s="379" t="s">
        <v>288</v>
      </c>
      <c r="E13" s="434" t="s">
        <v>289</v>
      </c>
      <c r="F13" s="435" t="s">
        <v>234</v>
      </c>
    </row>
    <row r="14" spans="1:7" s="441" customFormat="1" ht="25.5">
      <c r="A14" s="436" t="s">
        <v>46</v>
      </c>
      <c r="B14" s="437" t="s">
        <v>250</v>
      </c>
      <c r="C14" s="438" t="s">
        <v>88</v>
      </c>
      <c r="D14" s="272"/>
      <c r="E14" s="439"/>
      <c r="F14" s="440"/>
      <c r="G14" s="428"/>
    </row>
    <row r="15" spans="1:7" s="441" customFormat="1" ht="25.5">
      <c r="A15" s="436" t="s">
        <v>89</v>
      </c>
      <c r="B15" s="438" t="s">
        <v>376</v>
      </c>
      <c r="C15" s="438" t="s">
        <v>90</v>
      </c>
      <c r="D15" s="442">
        <v>5074781072</v>
      </c>
      <c r="E15" s="443">
        <v>7364884058</v>
      </c>
      <c r="F15" s="444">
        <v>0.20154358723352928</v>
      </c>
      <c r="G15" s="428"/>
    </row>
    <row r="16" spans="1:7" s="441" customFormat="1" ht="25.5">
      <c r="A16" s="436"/>
      <c r="B16" s="445" t="s">
        <v>523</v>
      </c>
      <c r="C16" s="438" t="s">
        <v>91</v>
      </c>
      <c r="D16" s="442"/>
      <c r="E16" s="442"/>
      <c r="F16" s="444"/>
      <c r="G16" s="428"/>
    </row>
    <row r="17" spans="1:7" s="441" customFormat="1" ht="25.5">
      <c r="A17" s="436"/>
      <c r="B17" s="445" t="s">
        <v>377</v>
      </c>
      <c r="C17" s="438" t="s">
        <v>92</v>
      </c>
      <c r="D17" s="442">
        <v>5074781072</v>
      </c>
      <c r="E17" s="443">
        <v>7364884058</v>
      </c>
      <c r="F17" s="444">
        <v>0.20154358723352928</v>
      </c>
      <c r="G17" s="428"/>
    </row>
    <row r="18" spans="1:7" s="441" customFormat="1" ht="25.5">
      <c r="A18" s="436" t="s">
        <v>93</v>
      </c>
      <c r="B18" s="438" t="s">
        <v>379</v>
      </c>
      <c r="C18" s="438" t="s">
        <v>94</v>
      </c>
      <c r="D18" s="442">
        <v>77704685500</v>
      </c>
      <c r="E18" s="443">
        <v>86391395000</v>
      </c>
      <c r="F18" s="444">
        <v>2.0976669845308873</v>
      </c>
      <c r="G18" s="428"/>
    </row>
    <row r="19" spans="1:7" s="441" customFormat="1" ht="25.5">
      <c r="A19" s="436"/>
      <c r="B19" s="445" t="s">
        <v>380</v>
      </c>
      <c r="C19" s="438" t="s">
        <v>95</v>
      </c>
      <c r="D19" s="443">
        <v>77704685500</v>
      </c>
      <c r="E19" s="443">
        <v>86391395000</v>
      </c>
      <c r="F19" s="444">
        <v>2.0976669845308873</v>
      </c>
      <c r="G19" s="428"/>
    </row>
    <row r="20" spans="1:7" s="441" customFormat="1" ht="25.5">
      <c r="A20" s="436"/>
      <c r="B20" s="445" t="s">
        <v>381</v>
      </c>
      <c r="C20" s="438" t="s">
        <v>96</v>
      </c>
      <c r="D20" s="442"/>
      <c r="E20" s="443"/>
      <c r="F20" s="444"/>
      <c r="G20" s="428"/>
    </row>
    <row r="21" spans="1:7" s="441" customFormat="1" ht="25.5">
      <c r="A21" s="436"/>
      <c r="B21" s="445" t="s">
        <v>382</v>
      </c>
      <c r="C21" s="438" t="s">
        <v>181</v>
      </c>
      <c r="D21" s="442"/>
      <c r="E21" s="443"/>
      <c r="F21" s="444"/>
      <c r="G21" s="428"/>
    </row>
    <row r="22" spans="1:7" s="441" customFormat="1" ht="25.5">
      <c r="A22" s="436"/>
      <c r="B22" s="445" t="s">
        <v>273</v>
      </c>
      <c r="C22" s="438" t="s">
        <v>182</v>
      </c>
      <c r="D22" s="443"/>
      <c r="E22" s="443"/>
      <c r="F22" s="444"/>
      <c r="G22" s="428"/>
    </row>
    <row r="23" spans="1:7" s="441" customFormat="1" ht="25.5">
      <c r="A23" s="436" t="s">
        <v>97</v>
      </c>
      <c r="B23" s="445" t="s">
        <v>552</v>
      </c>
      <c r="C23" s="438"/>
      <c r="D23" s="443"/>
      <c r="E23" s="443"/>
      <c r="F23" s="444"/>
      <c r="G23" s="428"/>
    </row>
    <row r="24" spans="1:7" s="441" customFormat="1" ht="25.5">
      <c r="A24" s="436" t="s">
        <v>99</v>
      </c>
      <c r="B24" s="438" t="s">
        <v>383</v>
      </c>
      <c r="C24" s="438" t="s">
        <v>98</v>
      </c>
      <c r="D24" s="442"/>
      <c r="E24" s="443"/>
      <c r="F24" s="444"/>
      <c r="G24" s="428"/>
    </row>
    <row r="25" spans="1:7" s="441" customFormat="1" ht="25.5">
      <c r="A25" s="436" t="s">
        <v>101</v>
      </c>
      <c r="B25" s="438" t="s">
        <v>384</v>
      </c>
      <c r="C25" s="438" t="s">
        <v>100</v>
      </c>
      <c r="D25" s="442"/>
      <c r="E25" s="443"/>
      <c r="F25" s="444"/>
      <c r="G25" s="428"/>
    </row>
    <row r="26" spans="1:7" s="441" customFormat="1" ht="25.5">
      <c r="A26" s="436" t="s">
        <v>103</v>
      </c>
      <c r="B26" s="438" t="s">
        <v>551</v>
      </c>
      <c r="C26" s="438"/>
      <c r="D26" s="443"/>
      <c r="E26" s="443"/>
      <c r="F26" s="444"/>
      <c r="G26" s="428"/>
    </row>
    <row r="27" spans="1:7" s="441" customFormat="1" ht="25.5">
      <c r="A27" s="436" t="s">
        <v>105</v>
      </c>
      <c r="B27" s="438" t="s">
        <v>385</v>
      </c>
      <c r="C27" s="438" t="s">
        <v>102</v>
      </c>
      <c r="D27" s="443">
        <v>3147290000</v>
      </c>
      <c r="E27" s="443"/>
      <c r="F27" s="444">
        <v>4.0453598971722364</v>
      </c>
      <c r="G27" s="428"/>
    </row>
    <row r="28" spans="1:7" s="441" customFormat="1" ht="25.5">
      <c r="A28" s="436" t="s">
        <v>107</v>
      </c>
      <c r="B28" s="438" t="s">
        <v>386</v>
      </c>
      <c r="C28" s="438" t="s">
        <v>104</v>
      </c>
      <c r="D28" s="443"/>
      <c r="E28" s="443"/>
      <c r="F28" s="444"/>
      <c r="G28" s="428"/>
    </row>
    <row r="29" spans="1:7" s="441" customFormat="1" ht="25.5">
      <c r="A29" s="436" t="s">
        <v>524</v>
      </c>
      <c r="B29" s="438" t="s">
        <v>387</v>
      </c>
      <c r="C29" s="438" t="s">
        <v>106</v>
      </c>
      <c r="D29" s="443"/>
      <c r="E29" s="443"/>
      <c r="F29" s="444"/>
      <c r="G29" s="428"/>
    </row>
    <row r="30" spans="1:7" s="449" customFormat="1" ht="25.5">
      <c r="A30" s="446" t="s">
        <v>525</v>
      </c>
      <c r="B30" s="437" t="s">
        <v>251</v>
      </c>
      <c r="C30" s="437" t="s">
        <v>108</v>
      </c>
      <c r="D30" s="447">
        <v>85926756572</v>
      </c>
      <c r="E30" s="448">
        <v>93756279058</v>
      </c>
      <c r="F30" s="444">
        <v>1.3547153307566602</v>
      </c>
      <c r="G30" s="428"/>
    </row>
    <row r="31" spans="1:7" s="441" customFormat="1" ht="25.5">
      <c r="A31" s="446" t="s">
        <v>56</v>
      </c>
      <c r="B31" s="437" t="s">
        <v>252</v>
      </c>
      <c r="C31" s="438" t="s">
        <v>109</v>
      </c>
      <c r="D31" s="443"/>
      <c r="E31" s="443"/>
      <c r="F31" s="444"/>
      <c r="G31" s="428"/>
    </row>
    <row r="32" spans="1:7" s="441" customFormat="1" ht="38.25">
      <c r="A32" s="446" t="s">
        <v>110</v>
      </c>
      <c r="B32" s="437" t="s">
        <v>526</v>
      </c>
      <c r="C32" s="438"/>
      <c r="D32" s="443"/>
      <c r="E32" s="443"/>
      <c r="F32" s="444"/>
      <c r="G32" s="428"/>
    </row>
    <row r="33" spans="1:7" s="441" customFormat="1" ht="25.5">
      <c r="A33" s="446" t="s">
        <v>112</v>
      </c>
      <c r="B33" s="437" t="s">
        <v>388</v>
      </c>
      <c r="C33" s="437" t="s">
        <v>111</v>
      </c>
      <c r="D33" s="448"/>
      <c r="E33" s="448">
        <v>4209975000</v>
      </c>
      <c r="F33" s="444"/>
      <c r="G33" s="428"/>
    </row>
    <row r="34" spans="1:7" s="441" customFormat="1" ht="25.5">
      <c r="A34" s="436"/>
      <c r="B34" s="445" t="s">
        <v>553</v>
      </c>
      <c r="C34" s="438" t="s">
        <v>240</v>
      </c>
      <c r="D34" s="443"/>
      <c r="E34" s="443">
        <v>4209975000</v>
      </c>
      <c r="F34" s="444"/>
      <c r="G34" s="428"/>
    </row>
    <row r="35" spans="1:7" s="441" customFormat="1" ht="25.5">
      <c r="A35" s="436"/>
      <c r="B35" s="445" t="s">
        <v>389</v>
      </c>
      <c r="C35" s="438" t="s">
        <v>253</v>
      </c>
      <c r="D35" s="443"/>
      <c r="E35" s="443"/>
      <c r="F35" s="444"/>
      <c r="G35" s="428"/>
    </row>
    <row r="36" spans="1:7" s="441" customFormat="1" ht="25.5">
      <c r="A36" s="446" t="s">
        <v>114</v>
      </c>
      <c r="B36" s="437" t="s">
        <v>390</v>
      </c>
      <c r="C36" s="437" t="s">
        <v>113</v>
      </c>
      <c r="D36" s="447">
        <v>3462176563</v>
      </c>
      <c r="E36" s="448">
        <v>692321055</v>
      </c>
      <c r="F36" s="444">
        <v>12.70721093664072</v>
      </c>
      <c r="G36" s="428"/>
    </row>
    <row r="37" spans="1:7" s="441" customFormat="1" ht="25.5">
      <c r="A37" s="436"/>
      <c r="B37" s="438" t="s">
        <v>391</v>
      </c>
      <c r="C37" s="438" t="s">
        <v>241</v>
      </c>
      <c r="D37" s="442">
        <v>3030536820</v>
      </c>
      <c r="E37" s="443">
        <v>376688069</v>
      </c>
      <c r="F37" s="444">
        <v>826.98563373809338</v>
      </c>
      <c r="G37" s="428"/>
    </row>
    <row r="38" spans="1:7" s="441" customFormat="1" ht="25.5">
      <c r="A38" s="436"/>
      <c r="B38" s="438" t="s">
        <v>392</v>
      </c>
      <c r="C38" s="438" t="s">
        <v>242</v>
      </c>
      <c r="D38" s="442">
        <v>90846204</v>
      </c>
      <c r="E38" s="443">
        <v>62665443</v>
      </c>
      <c r="F38" s="444">
        <v>4.2843666901448136</v>
      </c>
      <c r="G38" s="428"/>
    </row>
    <row r="39" spans="1:7" s="441" customFormat="1" ht="25.5">
      <c r="A39" s="436"/>
      <c r="B39" s="438" t="s">
        <v>274</v>
      </c>
      <c r="C39" s="438" t="s">
        <v>183</v>
      </c>
      <c r="D39" s="443"/>
      <c r="E39" s="443"/>
      <c r="F39" s="444"/>
      <c r="G39" s="428"/>
    </row>
    <row r="40" spans="1:7" s="441" customFormat="1" ht="25.5">
      <c r="A40" s="436"/>
      <c r="B40" s="438" t="s">
        <v>393</v>
      </c>
      <c r="C40" s="438" t="s">
        <v>187</v>
      </c>
      <c r="D40" s="442">
        <v>45000000</v>
      </c>
      <c r="E40" s="443">
        <v>30000000</v>
      </c>
      <c r="F40" s="444">
        <v>1</v>
      </c>
      <c r="G40" s="428"/>
    </row>
    <row r="41" spans="1:7" s="441" customFormat="1" ht="38.25">
      <c r="A41" s="436"/>
      <c r="B41" s="438" t="s">
        <v>450</v>
      </c>
      <c r="C41" s="438" t="s">
        <v>184</v>
      </c>
      <c r="D41" s="443"/>
      <c r="E41" s="443"/>
      <c r="F41" s="444"/>
      <c r="G41" s="428"/>
    </row>
    <row r="42" spans="1:7" s="441" customFormat="1" ht="25.5">
      <c r="A42" s="436"/>
      <c r="B42" s="438" t="s">
        <v>277</v>
      </c>
      <c r="C42" s="438" t="s">
        <v>190</v>
      </c>
      <c r="D42" s="442">
        <v>3174296</v>
      </c>
      <c r="E42" s="443">
        <v>1005144</v>
      </c>
      <c r="F42" s="444">
        <v>6.8396958407581145</v>
      </c>
      <c r="G42" s="428"/>
    </row>
    <row r="43" spans="1:7" s="441" customFormat="1" ht="25.5">
      <c r="A43" s="436"/>
      <c r="B43" s="438" t="s">
        <v>275</v>
      </c>
      <c r="C43" s="438" t="s">
        <v>186</v>
      </c>
      <c r="D43" s="442">
        <v>85724378</v>
      </c>
      <c r="E43" s="443">
        <v>87949639</v>
      </c>
      <c r="F43" s="444">
        <v>1.3271501183869843</v>
      </c>
      <c r="G43" s="428"/>
    </row>
    <row r="44" spans="1:7" s="441" customFormat="1" ht="25.5">
      <c r="A44" s="436"/>
      <c r="B44" s="438" t="s">
        <v>276</v>
      </c>
      <c r="C44" s="438" t="s">
        <v>185</v>
      </c>
      <c r="D44" s="442">
        <v>20793432</v>
      </c>
      <c r="E44" s="443">
        <v>20837407</v>
      </c>
      <c r="F44" s="444">
        <v>1.0128287021887614</v>
      </c>
      <c r="G44" s="428"/>
    </row>
    <row r="45" spans="1:7" s="441" customFormat="1" ht="25.5">
      <c r="A45" s="436"/>
      <c r="B45" s="438" t="s">
        <v>394</v>
      </c>
      <c r="C45" s="438" t="s">
        <v>189</v>
      </c>
      <c r="D45" s="442">
        <v>5500000</v>
      </c>
      <c r="E45" s="443">
        <v>5500000</v>
      </c>
      <c r="F45" s="444">
        <v>1</v>
      </c>
      <c r="G45" s="428"/>
    </row>
    <row r="46" spans="1:7" s="441" customFormat="1" ht="25.5">
      <c r="A46" s="436"/>
      <c r="B46" s="438" t="s">
        <v>395</v>
      </c>
      <c r="C46" s="438" t="s">
        <v>229</v>
      </c>
      <c r="D46" s="442">
        <v>16500000</v>
      </c>
      <c r="E46" s="443">
        <v>16500000</v>
      </c>
      <c r="F46" s="444">
        <v>1</v>
      </c>
      <c r="G46" s="428"/>
    </row>
    <row r="47" spans="1:7" s="441" customFormat="1" ht="25.5">
      <c r="A47" s="436"/>
      <c r="B47" s="438" t="s">
        <v>396</v>
      </c>
      <c r="C47" s="438" t="s">
        <v>192</v>
      </c>
      <c r="D47" s="442">
        <v>13200000</v>
      </c>
      <c r="E47" s="443">
        <v>13200000</v>
      </c>
      <c r="F47" s="444">
        <v>1</v>
      </c>
      <c r="G47" s="428"/>
    </row>
    <row r="48" spans="1:7" s="441" customFormat="1" ht="25.5">
      <c r="A48" s="436"/>
      <c r="B48" s="438" t="s">
        <v>279</v>
      </c>
      <c r="C48" s="438" t="s">
        <v>188</v>
      </c>
      <c r="D48" s="442">
        <v>71591860</v>
      </c>
      <c r="E48" s="443">
        <v>63810134</v>
      </c>
      <c r="F48" s="444">
        <v>1.0475809162435237</v>
      </c>
      <c r="G48" s="428"/>
    </row>
    <row r="49" spans="1:7" s="441" customFormat="1" ht="25.5">
      <c r="A49" s="436"/>
      <c r="B49" s="438" t="s">
        <v>397</v>
      </c>
      <c r="C49" s="438" t="s">
        <v>191</v>
      </c>
      <c r="D49" s="443"/>
      <c r="E49" s="443"/>
      <c r="F49" s="444"/>
      <c r="G49" s="428"/>
    </row>
    <row r="50" spans="1:7" s="441" customFormat="1" ht="51">
      <c r="A50" s="436"/>
      <c r="B50" s="438" t="s">
        <v>278</v>
      </c>
      <c r="C50" s="438" t="s">
        <v>440</v>
      </c>
      <c r="D50" s="443">
        <v>76948167</v>
      </c>
      <c r="E50" s="443">
        <v>7853755</v>
      </c>
      <c r="F50" s="444">
        <v>16.842796167762184</v>
      </c>
      <c r="G50" s="428"/>
    </row>
    <row r="51" spans="1:7" s="441" customFormat="1" ht="25.5">
      <c r="A51" s="436"/>
      <c r="B51" s="438" t="s">
        <v>442</v>
      </c>
      <c r="C51" s="438" t="s">
        <v>441</v>
      </c>
      <c r="D51" s="443">
        <v>1417219</v>
      </c>
      <c r="E51" s="443">
        <v>5048472</v>
      </c>
      <c r="F51" s="444">
        <v>0.69703180177255786</v>
      </c>
      <c r="G51" s="428"/>
    </row>
    <row r="52" spans="1:7" s="441" customFormat="1" ht="25.5">
      <c r="A52" s="436"/>
      <c r="B52" s="438" t="s">
        <v>443</v>
      </c>
      <c r="C52" s="438" t="s">
        <v>451</v>
      </c>
      <c r="D52" s="443">
        <v>944187</v>
      </c>
      <c r="E52" s="443">
        <v>1262992</v>
      </c>
      <c r="F52" s="444">
        <v>1.5479338192620573</v>
      </c>
      <c r="G52" s="428"/>
    </row>
    <row r="53" spans="1:7" s="441" customFormat="1" ht="25.5">
      <c r="A53" s="436"/>
      <c r="B53" s="438" t="s">
        <v>439</v>
      </c>
      <c r="C53" s="438" t="s">
        <v>452</v>
      </c>
      <c r="D53" s="443"/>
      <c r="E53" s="443"/>
      <c r="F53" s="444"/>
      <c r="G53" s="428"/>
    </row>
    <row r="54" spans="1:7" s="441" customFormat="1" ht="25.5">
      <c r="A54" s="446" t="s">
        <v>527</v>
      </c>
      <c r="B54" s="437" t="s">
        <v>398</v>
      </c>
      <c r="C54" s="437" t="s">
        <v>115</v>
      </c>
      <c r="D54" s="447">
        <v>3462176563</v>
      </c>
      <c r="E54" s="448">
        <v>4902296055</v>
      </c>
      <c r="F54" s="444">
        <v>2.2663004925105179</v>
      </c>
      <c r="G54" s="428"/>
    </row>
    <row r="55" spans="1:7" s="441" customFormat="1" ht="25.5">
      <c r="A55" s="436"/>
      <c r="B55" s="450" t="s">
        <v>528</v>
      </c>
      <c r="C55" s="438" t="s">
        <v>116</v>
      </c>
      <c r="D55" s="447">
        <v>82464580009</v>
      </c>
      <c r="E55" s="448">
        <v>88853983003</v>
      </c>
      <c r="F55" s="444">
        <v>1.3322177035817175</v>
      </c>
      <c r="G55" s="428"/>
    </row>
    <row r="56" spans="1:7" s="441" customFormat="1" ht="25.5">
      <c r="A56" s="436"/>
      <c r="B56" s="445" t="s">
        <v>399</v>
      </c>
      <c r="C56" s="438" t="s">
        <v>117</v>
      </c>
      <c r="D56" s="451">
        <v>7843716.75</v>
      </c>
      <c r="E56" s="452">
        <v>8443094.6600000001</v>
      </c>
      <c r="F56" s="444">
        <v>1.3240399170520143</v>
      </c>
      <c r="G56" s="428"/>
    </row>
    <row r="57" spans="1:7" s="441" customFormat="1" ht="25.5">
      <c r="A57" s="436"/>
      <c r="B57" s="445" t="s">
        <v>400</v>
      </c>
      <c r="C57" s="438" t="s">
        <v>118</v>
      </c>
      <c r="D57" s="451">
        <v>10513.45</v>
      </c>
      <c r="E57" s="452">
        <v>10523.86</v>
      </c>
      <c r="F57" s="444">
        <v>1.0061757578773691</v>
      </c>
      <c r="G57" s="428"/>
    </row>
    <row r="58" spans="1:7">
      <c r="A58" s="453"/>
      <c r="B58" s="454"/>
      <c r="C58" s="455"/>
      <c r="D58" s="456"/>
      <c r="E58" s="456"/>
      <c r="F58" s="457"/>
    </row>
    <row r="59" spans="1:7" ht="11.25" customHeight="1">
      <c r="A59" s="381"/>
      <c r="B59" s="458"/>
      <c r="C59" s="381"/>
      <c r="D59" s="459"/>
      <c r="E59" s="459"/>
      <c r="F59" s="460"/>
    </row>
    <row r="60" spans="1:7">
      <c r="A60" s="461" t="s">
        <v>176</v>
      </c>
      <c r="B60" s="381"/>
      <c r="C60" s="462"/>
      <c r="D60" s="463" t="s">
        <v>177</v>
      </c>
      <c r="E60" s="459"/>
      <c r="F60" s="460"/>
    </row>
    <row r="61" spans="1:7">
      <c r="A61" s="464" t="s">
        <v>178</v>
      </c>
      <c r="B61" s="381"/>
      <c r="C61" s="462"/>
      <c r="D61" s="465" t="s">
        <v>179</v>
      </c>
      <c r="E61" s="459"/>
      <c r="F61" s="460"/>
    </row>
    <row r="62" spans="1:7">
      <c r="A62" s="381"/>
      <c r="B62" s="381"/>
      <c r="C62" s="462"/>
      <c r="D62" s="462"/>
      <c r="F62" s="460"/>
    </row>
    <row r="63" spans="1:7">
      <c r="A63" s="381"/>
      <c r="B63" s="381"/>
      <c r="C63" s="462"/>
      <c r="D63" s="462"/>
      <c r="E63" s="459"/>
      <c r="F63" s="460"/>
    </row>
    <row r="64" spans="1:7">
      <c r="A64" s="381"/>
      <c r="B64" s="381"/>
      <c r="C64" s="462"/>
      <c r="D64" s="462"/>
      <c r="E64" s="459"/>
      <c r="F64" s="460"/>
    </row>
    <row r="65" spans="1:6">
      <c r="A65" s="381"/>
      <c r="B65" s="381"/>
      <c r="C65" s="462"/>
      <c r="D65" s="462"/>
      <c r="E65" s="459"/>
      <c r="F65" s="460"/>
    </row>
    <row r="66" spans="1:6">
      <c r="A66" s="381"/>
      <c r="B66" s="381"/>
      <c r="C66" s="462"/>
      <c r="D66" s="462"/>
      <c r="E66" s="459"/>
      <c r="F66" s="460"/>
    </row>
    <row r="67" spans="1:6">
      <c r="A67" s="381"/>
      <c r="B67" s="381"/>
      <c r="C67" s="462"/>
      <c r="D67" s="462"/>
      <c r="E67" s="459"/>
      <c r="F67" s="460"/>
    </row>
    <row r="68" spans="1:6">
      <c r="A68" s="381"/>
      <c r="B68" s="381"/>
      <c r="C68" s="462"/>
      <c r="D68" s="462"/>
      <c r="E68" s="459"/>
      <c r="F68" s="460"/>
    </row>
    <row r="69" spans="1:6">
      <c r="A69" s="381"/>
      <c r="B69" s="381"/>
      <c r="C69" s="462"/>
      <c r="D69" s="462"/>
      <c r="E69" s="459"/>
      <c r="F69" s="460"/>
    </row>
    <row r="70" spans="1:6">
      <c r="A70" s="415"/>
      <c r="B70" s="415"/>
      <c r="C70" s="462"/>
      <c r="D70" s="416"/>
      <c r="E70" s="467"/>
      <c r="F70" s="468"/>
    </row>
    <row r="71" spans="1:6">
      <c r="A71" s="409" t="s">
        <v>238</v>
      </c>
      <c r="B71" s="381"/>
      <c r="C71" s="462"/>
      <c r="D71" s="412" t="s">
        <v>459</v>
      </c>
      <c r="E71" s="459"/>
      <c r="F71" s="460"/>
    </row>
    <row r="72" spans="1:6">
      <c r="A72" s="409" t="s">
        <v>608</v>
      </c>
      <c r="B72" s="381"/>
      <c r="C72" s="462"/>
      <c r="D72" s="412"/>
      <c r="E72" s="459"/>
      <c r="F72" s="460"/>
    </row>
    <row r="73" spans="1:6">
      <c r="A73" s="381" t="s">
        <v>239</v>
      </c>
      <c r="B73" s="381"/>
      <c r="C73" s="462"/>
      <c r="D73" s="411"/>
      <c r="E73" s="459"/>
      <c r="F73" s="460"/>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P67"/>
  <sheetViews>
    <sheetView view="pageBreakPreview" topLeftCell="C34" zoomScaleNormal="100" zoomScaleSheetLayoutView="100" workbookViewId="0">
      <selection activeCell="G13" sqref="G1:J1048576"/>
    </sheetView>
  </sheetViews>
  <sheetFormatPr defaultColWidth="9.140625" defaultRowHeight="15"/>
  <cols>
    <col min="1" max="1" width="7.140625" style="471" customWidth="1"/>
    <col min="2" max="2" width="48.5703125" style="471" customWidth="1"/>
    <col min="3" max="3" width="9.140625" style="471"/>
    <col min="4" max="4" width="21.85546875" style="515" customWidth="1"/>
    <col min="5" max="5" width="21.140625" style="515" customWidth="1"/>
    <col min="6" max="6" width="19.5703125" style="515" customWidth="1"/>
    <col min="7" max="8" width="14.5703125" style="470" bestFit="1" customWidth="1"/>
    <col min="9" max="9" width="13.85546875" style="470" bestFit="1" customWidth="1"/>
    <col min="10" max="10" width="9.140625" style="470"/>
    <col min="11" max="11" width="12.5703125" style="470" bestFit="1" customWidth="1"/>
    <col min="12" max="16384" width="9.140625" style="471"/>
  </cols>
  <sheetData>
    <row r="1" spans="1:16" ht="23.25" customHeight="1">
      <c r="A1" s="469" t="s">
        <v>521</v>
      </c>
      <c r="B1" s="469"/>
      <c r="C1" s="469"/>
      <c r="D1" s="469"/>
      <c r="E1" s="469"/>
      <c r="F1" s="469"/>
    </row>
    <row r="2" spans="1:16" ht="33" customHeight="1">
      <c r="A2" s="472" t="s">
        <v>529</v>
      </c>
      <c r="B2" s="472"/>
      <c r="C2" s="472"/>
      <c r="D2" s="472"/>
      <c r="E2" s="472"/>
      <c r="F2" s="472"/>
    </row>
    <row r="3" spans="1:16" ht="15" customHeight="1">
      <c r="A3" s="473" t="s">
        <v>264</v>
      </c>
      <c r="B3" s="473"/>
      <c r="C3" s="473"/>
      <c r="D3" s="473"/>
      <c r="E3" s="473"/>
      <c r="F3" s="473"/>
    </row>
    <row r="4" spans="1:16">
      <c r="A4" s="473"/>
      <c r="B4" s="473"/>
      <c r="C4" s="473"/>
      <c r="D4" s="473"/>
      <c r="E4" s="473"/>
      <c r="F4" s="473"/>
    </row>
    <row r="5" spans="1:16">
      <c r="A5" s="474" t="s">
        <v>633</v>
      </c>
      <c r="B5" s="474"/>
      <c r="C5" s="474"/>
      <c r="D5" s="474"/>
      <c r="E5" s="474"/>
      <c r="F5" s="474"/>
    </row>
    <row r="6" spans="1:16">
      <c r="A6" s="475"/>
      <c r="B6" s="475"/>
      <c r="C6" s="475"/>
      <c r="D6" s="475"/>
      <c r="E6" s="475"/>
      <c r="F6" s="476"/>
    </row>
    <row r="7" spans="1:16" ht="30" customHeight="1">
      <c r="A7" s="477" t="s">
        <v>661</v>
      </c>
      <c r="B7" s="477"/>
      <c r="C7" s="477" t="s">
        <v>662</v>
      </c>
      <c r="D7" s="477"/>
      <c r="E7" s="477"/>
      <c r="F7" s="477"/>
    </row>
    <row r="8" spans="1:16" ht="30" customHeight="1">
      <c r="A8" s="477" t="s">
        <v>657</v>
      </c>
      <c r="B8" s="477"/>
      <c r="C8" s="477" t="s">
        <v>658</v>
      </c>
      <c r="D8" s="477"/>
      <c r="E8" s="477"/>
      <c r="F8" s="477"/>
    </row>
    <row r="9" spans="1:16" ht="30" customHeight="1">
      <c r="A9" s="478" t="s">
        <v>659</v>
      </c>
      <c r="B9" s="478"/>
      <c r="C9" s="478" t="s">
        <v>660</v>
      </c>
      <c r="D9" s="478"/>
      <c r="E9" s="478"/>
      <c r="F9" s="478"/>
    </row>
    <row r="10" spans="1:16" ht="30" customHeight="1">
      <c r="A10" s="478" t="s">
        <v>663</v>
      </c>
      <c r="B10" s="478"/>
      <c r="C10" s="478" t="s">
        <v>656</v>
      </c>
      <c r="D10" s="478"/>
      <c r="E10" s="478"/>
      <c r="F10" s="478"/>
    </row>
    <row r="11" spans="1:16" ht="24" customHeight="1">
      <c r="A11" s="479"/>
      <c r="B11" s="479"/>
      <c r="C11" s="479"/>
      <c r="D11" s="479"/>
      <c r="E11" s="479"/>
      <c r="F11" s="479"/>
    </row>
    <row r="12" spans="1:16" ht="21" customHeight="1">
      <c r="A12" s="480" t="s">
        <v>266</v>
      </c>
      <c r="D12" s="481"/>
      <c r="E12" s="481"/>
      <c r="F12" s="481"/>
    </row>
    <row r="13" spans="1:16" ht="43.5" customHeight="1">
      <c r="A13" s="482" t="s">
        <v>199</v>
      </c>
      <c r="B13" s="483" t="s">
        <v>173</v>
      </c>
      <c r="C13" s="483" t="s">
        <v>201</v>
      </c>
      <c r="D13" s="484" t="s">
        <v>288</v>
      </c>
      <c r="E13" s="484" t="s">
        <v>289</v>
      </c>
      <c r="F13" s="484" t="s">
        <v>230</v>
      </c>
    </row>
    <row r="14" spans="1:16" s="490" customFormat="1" ht="25.5">
      <c r="A14" s="485" t="s">
        <v>46</v>
      </c>
      <c r="B14" s="486" t="s">
        <v>401</v>
      </c>
      <c r="C14" s="486" t="s">
        <v>119</v>
      </c>
      <c r="D14" s="487">
        <v>1010109</v>
      </c>
      <c r="E14" s="487">
        <v>3506091</v>
      </c>
      <c r="F14" s="487">
        <v>930915384</v>
      </c>
      <c r="G14" s="488"/>
      <c r="H14" s="488"/>
      <c r="I14" s="488"/>
      <c r="J14" s="470"/>
      <c r="K14" s="470"/>
      <c r="L14" s="489"/>
      <c r="M14" s="489"/>
      <c r="N14" s="489"/>
      <c r="O14" s="489"/>
      <c r="P14" s="489"/>
    </row>
    <row r="15" spans="1:16" s="490" customFormat="1" ht="25.5">
      <c r="A15" s="491">
        <v>1</v>
      </c>
      <c r="B15" s="492" t="s">
        <v>554</v>
      </c>
      <c r="C15" s="486"/>
      <c r="D15" s="487"/>
      <c r="E15" s="487"/>
      <c r="F15" s="487"/>
      <c r="G15" s="488"/>
      <c r="H15" s="488"/>
      <c r="I15" s="488"/>
      <c r="J15" s="470"/>
      <c r="K15" s="470"/>
      <c r="L15" s="489"/>
      <c r="M15" s="489"/>
      <c r="N15" s="489"/>
      <c r="O15" s="489"/>
      <c r="P15" s="489"/>
    </row>
    <row r="16" spans="1:16" s="495" customFormat="1" ht="25.5">
      <c r="A16" s="491">
        <v>2</v>
      </c>
      <c r="B16" s="492" t="s">
        <v>402</v>
      </c>
      <c r="C16" s="492" t="s">
        <v>120</v>
      </c>
      <c r="D16" s="493"/>
      <c r="E16" s="494"/>
      <c r="F16" s="494">
        <v>907693600</v>
      </c>
      <c r="G16" s="488"/>
      <c r="H16" s="488"/>
      <c r="I16" s="488"/>
      <c r="J16" s="470"/>
      <c r="K16" s="470"/>
    </row>
    <row r="17" spans="1:16" s="495" customFormat="1" ht="25.5">
      <c r="A17" s="491">
        <v>3</v>
      </c>
      <c r="B17" s="492" t="s">
        <v>403</v>
      </c>
      <c r="C17" s="492" t="s">
        <v>121</v>
      </c>
      <c r="D17" s="494">
        <v>1010109</v>
      </c>
      <c r="E17" s="494">
        <v>3506091</v>
      </c>
      <c r="F17" s="494">
        <v>23221784</v>
      </c>
      <c r="G17" s="488"/>
      <c r="H17" s="488"/>
      <c r="I17" s="488"/>
      <c r="J17" s="470"/>
      <c r="K17" s="470"/>
    </row>
    <row r="18" spans="1:16" s="495" customFormat="1" ht="25.5">
      <c r="A18" s="491">
        <v>4</v>
      </c>
      <c r="B18" s="492" t="s">
        <v>404</v>
      </c>
      <c r="C18" s="492" t="s">
        <v>122</v>
      </c>
      <c r="D18" s="487"/>
      <c r="E18" s="487"/>
      <c r="F18" s="487"/>
      <c r="G18" s="488"/>
      <c r="H18" s="488"/>
      <c r="I18" s="488"/>
      <c r="J18" s="470"/>
      <c r="K18" s="470"/>
    </row>
    <row r="19" spans="1:16" s="490" customFormat="1" ht="25.5">
      <c r="A19" s="485" t="s">
        <v>56</v>
      </c>
      <c r="B19" s="486" t="s">
        <v>405</v>
      </c>
      <c r="C19" s="486" t="s">
        <v>123</v>
      </c>
      <c r="D19" s="487">
        <v>182446321</v>
      </c>
      <c r="E19" s="487">
        <v>287750527</v>
      </c>
      <c r="F19" s="487">
        <v>2225092497</v>
      </c>
      <c r="G19" s="488"/>
      <c r="H19" s="488"/>
      <c r="I19" s="488"/>
      <c r="J19" s="470"/>
      <c r="K19" s="470"/>
      <c r="L19" s="489"/>
      <c r="M19" s="489"/>
      <c r="N19" s="489"/>
      <c r="O19" s="489"/>
      <c r="P19" s="489"/>
    </row>
    <row r="20" spans="1:16" s="495" customFormat="1" ht="25.5">
      <c r="A20" s="491">
        <v>1</v>
      </c>
      <c r="B20" s="492" t="s">
        <v>406</v>
      </c>
      <c r="C20" s="492" t="s">
        <v>124</v>
      </c>
      <c r="D20" s="494">
        <v>85724378</v>
      </c>
      <c r="E20" s="494">
        <v>87949639</v>
      </c>
      <c r="F20" s="494">
        <v>695381276</v>
      </c>
      <c r="G20" s="488"/>
      <c r="H20" s="488"/>
      <c r="I20" s="488"/>
      <c r="J20" s="470"/>
      <c r="K20" s="470"/>
    </row>
    <row r="21" spans="1:16" s="495" customFormat="1" ht="25.5">
      <c r="A21" s="491">
        <v>2</v>
      </c>
      <c r="B21" s="492" t="s">
        <v>407</v>
      </c>
      <c r="C21" s="492" t="s">
        <v>125</v>
      </c>
      <c r="D21" s="494">
        <v>26293432</v>
      </c>
      <c r="E21" s="494">
        <v>26337407</v>
      </c>
      <c r="F21" s="494">
        <v>237684175</v>
      </c>
      <c r="G21" s="488"/>
      <c r="H21" s="488"/>
      <c r="I21" s="488"/>
      <c r="J21" s="470"/>
      <c r="K21" s="470"/>
    </row>
    <row r="22" spans="1:16" s="495" customFormat="1" ht="25.5">
      <c r="A22" s="491"/>
      <c r="B22" s="496" t="s">
        <v>254</v>
      </c>
      <c r="C22" s="492" t="s">
        <v>195</v>
      </c>
      <c r="D22" s="494">
        <v>20000000</v>
      </c>
      <c r="E22" s="494">
        <v>20000000</v>
      </c>
      <c r="F22" s="494">
        <v>180000000</v>
      </c>
      <c r="G22" s="488"/>
      <c r="H22" s="488"/>
      <c r="I22" s="488"/>
      <c r="J22" s="470"/>
      <c r="K22" s="470"/>
    </row>
    <row r="23" spans="1:16" s="495" customFormat="1" ht="25.5">
      <c r="A23" s="491"/>
      <c r="B23" s="496" t="s">
        <v>255</v>
      </c>
      <c r="C23" s="492" t="s">
        <v>196</v>
      </c>
      <c r="D23" s="494">
        <v>793432</v>
      </c>
      <c r="E23" s="494">
        <v>837407</v>
      </c>
      <c r="F23" s="494">
        <v>8184175</v>
      </c>
      <c r="G23" s="488"/>
      <c r="H23" s="488"/>
      <c r="I23" s="488"/>
      <c r="J23" s="470"/>
      <c r="K23" s="470"/>
    </row>
    <row r="24" spans="1:16" s="495" customFormat="1" ht="25.5">
      <c r="A24" s="491"/>
      <c r="B24" s="496" t="s">
        <v>256</v>
      </c>
      <c r="C24" s="492" t="s">
        <v>231</v>
      </c>
      <c r="D24" s="494">
        <v>5500000</v>
      </c>
      <c r="E24" s="494">
        <v>5500000</v>
      </c>
      <c r="F24" s="494">
        <v>49500000</v>
      </c>
      <c r="G24" s="488"/>
      <c r="H24" s="488"/>
      <c r="I24" s="488"/>
      <c r="J24" s="470"/>
      <c r="K24" s="470"/>
    </row>
    <row r="25" spans="1:16" s="495" customFormat="1" ht="63.75">
      <c r="A25" s="491">
        <v>3</v>
      </c>
      <c r="B25" s="497" t="s">
        <v>530</v>
      </c>
      <c r="C25" s="492" t="s">
        <v>126</v>
      </c>
      <c r="D25" s="494">
        <v>29700000</v>
      </c>
      <c r="E25" s="494">
        <v>29700000</v>
      </c>
      <c r="F25" s="494">
        <v>267300000</v>
      </c>
      <c r="G25" s="488"/>
      <c r="H25" s="488"/>
      <c r="I25" s="488"/>
      <c r="J25" s="470"/>
      <c r="K25" s="470"/>
    </row>
    <row r="26" spans="1:16" s="495" customFormat="1" ht="25.5">
      <c r="A26" s="491"/>
      <c r="B26" s="492" t="s">
        <v>408</v>
      </c>
      <c r="C26" s="492" t="s">
        <v>194</v>
      </c>
      <c r="D26" s="494">
        <v>16500000</v>
      </c>
      <c r="E26" s="494">
        <v>16500000</v>
      </c>
      <c r="F26" s="494">
        <v>148500000</v>
      </c>
      <c r="G26" s="488"/>
      <c r="H26" s="488"/>
      <c r="I26" s="488"/>
      <c r="J26" s="470"/>
      <c r="K26" s="470"/>
    </row>
    <row r="27" spans="1:16" s="495" customFormat="1" ht="51">
      <c r="A27" s="491"/>
      <c r="B27" s="492" t="s">
        <v>409</v>
      </c>
      <c r="C27" s="492" t="s">
        <v>197</v>
      </c>
      <c r="D27" s="494">
        <v>13200000</v>
      </c>
      <c r="E27" s="494">
        <v>13200000</v>
      </c>
      <c r="F27" s="494">
        <v>118800000</v>
      </c>
      <c r="G27" s="488"/>
      <c r="H27" s="488"/>
      <c r="I27" s="488"/>
      <c r="J27" s="470"/>
      <c r="K27" s="470"/>
    </row>
    <row r="28" spans="1:16" s="495" customFormat="1" ht="25.5">
      <c r="A28" s="491">
        <v>4</v>
      </c>
      <c r="B28" s="492" t="s">
        <v>531</v>
      </c>
      <c r="C28" s="492"/>
      <c r="D28" s="487"/>
      <c r="E28" s="487"/>
      <c r="F28" s="487"/>
      <c r="G28" s="488"/>
      <c r="H28" s="488"/>
      <c r="I28" s="488"/>
      <c r="J28" s="470"/>
      <c r="K28" s="470"/>
    </row>
    <row r="29" spans="1:16" s="495" customFormat="1" ht="25.5">
      <c r="A29" s="491">
        <v>5</v>
      </c>
      <c r="B29" s="492" t="s">
        <v>532</v>
      </c>
      <c r="C29" s="492"/>
      <c r="D29" s="487"/>
      <c r="E29" s="487"/>
      <c r="F29" s="487"/>
      <c r="G29" s="488"/>
      <c r="H29" s="488"/>
      <c r="I29" s="488"/>
      <c r="J29" s="470"/>
      <c r="K29" s="470"/>
    </row>
    <row r="30" spans="1:16" s="495" customFormat="1" ht="25.5">
      <c r="A30" s="491">
        <v>6</v>
      </c>
      <c r="B30" s="492" t="s">
        <v>410</v>
      </c>
      <c r="C30" s="492" t="s">
        <v>127</v>
      </c>
      <c r="D30" s="494">
        <v>7781726</v>
      </c>
      <c r="E30" s="494">
        <v>8041117</v>
      </c>
      <c r="F30" s="494">
        <v>71591860</v>
      </c>
      <c r="G30" s="488"/>
      <c r="H30" s="488"/>
      <c r="I30" s="488"/>
      <c r="J30" s="470"/>
      <c r="K30" s="470"/>
    </row>
    <row r="31" spans="1:16" s="495" customFormat="1" ht="63.75">
      <c r="A31" s="491">
        <v>7</v>
      </c>
      <c r="B31" s="492" t="s">
        <v>411</v>
      </c>
      <c r="C31" s="492" t="s">
        <v>128</v>
      </c>
      <c r="D31" s="494">
        <v>15000000</v>
      </c>
      <c r="E31" s="494">
        <v>15000000</v>
      </c>
      <c r="F31" s="494">
        <v>135000000</v>
      </c>
      <c r="G31" s="488"/>
      <c r="H31" s="488"/>
      <c r="I31" s="488"/>
      <c r="J31" s="470"/>
      <c r="K31" s="470"/>
    </row>
    <row r="32" spans="1:16" s="495" customFormat="1" ht="140.25">
      <c r="A32" s="491">
        <v>8</v>
      </c>
      <c r="B32" s="497" t="s">
        <v>412</v>
      </c>
      <c r="C32" s="492" t="s">
        <v>129</v>
      </c>
      <c r="D32" s="494"/>
      <c r="E32" s="498"/>
      <c r="F32" s="494">
        <v>24899834</v>
      </c>
      <c r="G32" s="488"/>
      <c r="H32" s="488"/>
      <c r="I32" s="488"/>
      <c r="J32" s="470"/>
      <c r="K32" s="470"/>
    </row>
    <row r="33" spans="1:16" s="495" customFormat="1" ht="51">
      <c r="A33" s="491">
        <v>9</v>
      </c>
      <c r="B33" s="492" t="s">
        <v>413</v>
      </c>
      <c r="C33" s="492" t="s">
        <v>130</v>
      </c>
      <c r="D33" s="494">
        <v>17921087</v>
      </c>
      <c r="E33" s="494">
        <v>120688152</v>
      </c>
      <c r="F33" s="494">
        <v>792916243</v>
      </c>
      <c r="G33" s="488"/>
      <c r="H33" s="488"/>
      <c r="I33" s="488"/>
      <c r="J33" s="470"/>
      <c r="K33" s="470"/>
    </row>
    <row r="34" spans="1:16" s="495" customFormat="1" ht="25.5">
      <c r="A34" s="491"/>
      <c r="B34" s="492" t="s">
        <v>280</v>
      </c>
      <c r="C34" s="492" t="s">
        <v>282</v>
      </c>
      <c r="D34" s="494">
        <v>11949920</v>
      </c>
      <c r="E34" s="494">
        <v>99272633</v>
      </c>
      <c r="F34" s="494">
        <v>630323422</v>
      </c>
      <c r="G34" s="488"/>
      <c r="H34" s="488"/>
      <c r="I34" s="488"/>
      <c r="J34" s="470"/>
      <c r="K34" s="470"/>
    </row>
    <row r="35" spans="1:16" s="495" customFormat="1" ht="25.5">
      <c r="A35" s="491"/>
      <c r="B35" s="492" t="s">
        <v>281</v>
      </c>
      <c r="C35" s="492" t="s">
        <v>283</v>
      </c>
      <c r="D35" s="494">
        <v>5971167</v>
      </c>
      <c r="E35" s="494">
        <v>21415519</v>
      </c>
      <c r="F35" s="494">
        <v>162592822</v>
      </c>
      <c r="G35" s="488"/>
      <c r="H35" s="488"/>
      <c r="I35" s="488"/>
      <c r="J35" s="470"/>
      <c r="K35" s="470"/>
    </row>
    <row r="36" spans="1:16" s="495" customFormat="1" ht="25.5">
      <c r="A36" s="491"/>
      <c r="B36" s="492" t="s">
        <v>448</v>
      </c>
      <c r="C36" s="492" t="s">
        <v>449</v>
      </c>
      <c r="D36" s="487"/>
      <c r="E36" s="487"/>
      <c r="F36" s="487"/>
      <c r="G36" s="488"/>
      <c r="H36" s="488"/>
      <c r="I36" s="488"/>
      <c r="J36" s="470"/>
      <c r="K36" s="470"/>
    </row>
    <row r="37" spans="1:16" s="495" customFormat="1" ht="25.5">
      <c r="A37" s="491">
        <v>10</v>
      </c>
      <c r="B37" s="492" t="s">
        <v>414</v>
      </c>
      <c r="C37" s="492" t="s">
        <v>131</v>
      </c>
      <c r="D37" s="498">
        <v>25698</v>
      </c>
      <c r="E37" s="498">
        <v>34212</v>
      </c>
      <c r="F37" s="494">
        <v>319109</v>
      </c>
      <c r="G37" s="488"/>
      <c r="H37" s="488"/>
      <c r="I37" s="488"/>
      <c r="J37" s="470"/>
      <c r="K37" s="470"/>
    </row>
    <row r="38" spans="1:16" s="495" customFormat="1" ht="25.5">
      <c r="A38" s="491"/>
      <c r="B38" s="492" t="s">
        <v>284</v>
      </c>
      <c r="C38" s="492" t="s">
        <v>132</v>
      </c>
      <c r="D38" s="494">
        <v>25698</v>
      </c>
      <c r="E38" s="498">
        <v>34212</v>
      </c>
      <c r="F38" s="494">
        <v>319109</v>
      </c>
      <c r="G38" s="488"/>
      <c r="H38" s="488"/>
      <c r="I38" s="488"/>
      <c r="J38" s="470"/>
      <c r="K38" s="470"/>
    </row>
    <row r="39" spans="1:16" s="495" customFormat="1" ht="25.5">
      <c r="A39" s="491"/>
      <c r="B39" s="492" t="s">
        <v>415</v>
      </c>
      <c r="C39" s="492" t="s">
        <v>198</v>
      </c>
      <c r="D39" s="487"/>
      <c r="E39" s="499"/>
      <c r="F39" s="494"/>
      <c r="G39" s="488"/>
      <c r="H39" s="488"/>
      <c r="I39" s="488"/>
      <c r="J39" s="470"/>
      <c r="K39" s="470"/>
    </row>
    <row r="40" spans="1:16" s="495" customFormat="1" ht="25.5">
      <c r="A40" s="491"/>
      <c r="B40" s="492" t="s">
        <v>285</v>
      </c>
      <c r="C40" s="492" t="s">
        <v>193</v>
      </c>
      <c r="D40" s="487"/>
      <c r="E40" s="487"/>
      <c r="F40" s="487"/>
      <c r="G40" s="488"/>
      <c r="H40" s="488"/>
      <c r="I40" s="488"/>
      <c r="J40" s="470"/>
      <c r="K40" s="470"/>
    </row>
    <row r="41" spans="1:16" s="495" customFormat="1" ht="25.5">
      <c r="A41" s="491" t="s">
        <v>133</v>
      </c>
      <c r="B41" s="486" t="s">
        <v>416</v>
      </c>
      <c r="C41" s="492" t="s">
        <v>134</v>
      </c>
      <c r="D41" s="500">
        <v>-181436212</v>
      </c>
      <c r="E41" s="500">
        <v>-284244436</v>
      </c>
      <c r="F41" s="500">
        <v>-1294177113</v>
      </c>
      <c r="G41" s="488"/>
      <c r="H41" s="488"/>
      <c r="I41" s="488"/>
      <c r="J41" s="470"/>
      <c r="K41" s="470"/>
    </row>
    <row r="42" spans="1:16" s="495" customFormat="1" ht="25.5">
      <c r="A42" s="491" t="s">
        <v>135</v>
      </c>
      <c r="B42" s="486" t="s">
        <v>417</v>
      </c>
      <c r="C42" s="492" t="s">
        <v>136</v>
      </c>
      <c r="D42" s="500">
        <v>189620500</v>
      </c>
      <c r="E42" s="500">
        <v>2179759000</v>
      </c>
      <c r="F42" s="500">
        <v>356269450</v>
      </c>
      <c r="G42" s="488"/>
      <c r="H42" s="488"/>
      <c r="I42" s="488"/>
      <c r="J42" s="470"/>
      <c r="K42" s="470"/>
    </row>
    <row r="43" spans="1:16" s="495" customFormat="1" ht="51">
      <c r="A43" s="491">
        <v>1</v>
      </c>
      <c r="B43" s="492" t="s">
        <v>533</v>
      </c>
      <c r="C43" s="492" t="s">
        <v>137</v>
      </c>
      <c r="D43" s="501">
        <v>69554144</v>
      </c>
      <c r="E43" s="498">
        <v>-733004693</v>
      </c>
      <c r="F43" s="501">
        <v>1580171930</v>
      </c>
      <c r="G43" s="488"/>
      <c r="H43" s="488"/>
      <c r="I43" s="488"/>
      <c r="J43" s="470"/>
      <c r="K43" s="470"/>
    </row>
    <row r="44" spans="1:16" s="495" customFormat="1" ht="25.5">
      <c r="A44" s="491">
        <v>2</v>
      </c>
      <c r="B44" s="492" t="s">
        <v>419</v>
      </c>
      <c r="C44" s="492" t="s">
        <v>138</v>
      </c>
      <c r="D44" s="498">
        <v>120066356</v>
      </c>
      <c r="E44" s="498">
        <v>2912763693</v>
      </c>
      <c r="F44" s="498">
        <v>-1223902480</v>
      </c>
      <c r="G44" s="488"/>
      <c r="H44" s="488"/>
      <c r="I44" s="488"/>
      <c r="J44" s="470"/>
      <c r="K44" s="470"/>
    </row>
    <row r="45" spans="1:16" s="495" customFormat="1" ht="51">
      <c r="A45" s="491" t="s">
        <v>139</v>
      </c>
      <c r="B45" s="486" t="s">
        <v>420</v>
      </c>
      <c r="C45" s="492" t="s">
        <v>140</v>
      </c>
      <c r="D45" s="500">
        <v>8184288</v>
      </c>
      <c r="E45" s="500">
        <v>1895514564</v>
      </c>
      <c r="F45" s="500">
        <v>-937907663</v>
      </c>
      <c r="G45" s="488"/>
      <c r="H45" s="488"/>
      <c r="I45" s="488"/>
      <c r="J45" s="470"/>
      <c r="K45" s="470"/>
    </row>
    <row r="46" spans="1:16" s="495" customFormat="1" ht="25.5">
      <c r="A46" s="491" t="s">
        <v>67</v>
      </c>
      <c r="B46" s="486" t="s">
        <v>421</v>
      </c>
      <c r="C46" s="492" t="s">
        <v>141</v>
      </c>
      <c r="D46" s="500">
        <v>88853983003</v>
      </c>
      <c r="E46" s="500">
        <v>85300725630</v>
      </c>
      <c r="F46" s="500">
        <v>65257390753</v>
      </c>
      <c r="G46" s="488"/>
      <c r="H46" s="488"/>
      <c r="I46" s="488"/>
      <c r="J46" s="470"/>
      <c r="K46" s="470"/>
    </row>
    <row r="47" spans="1:16" s="495" customFormat="1" ht="38.25">
      <c r="A47" s="491" t="s">
        <v>142</v>
      </c>
      <c r="B47" s="486" t="s">
        <v>422</v>
      </c>
      <c r="C47" s="492" t="s">
        <v>143</v>
      </c>
      <c r="D47" s="500">
        <v>-6389402994</v>
      </c>
      <c r="E47" s="500">
        <v>3553257373</v>
      </c>
      <c r="F47" s="500">
        <v>17207189256</v>
      </c>
      <c r="G47" s="488"/>
      <c r="H47" s="488"/>
      <c r="I47" s="488"/>
      <c r="J47" s="470"/>
      <c r="K47" s="470"/>
      <c r="L47" s="502"/>
      <c r="M47" s="502"/>
      <c r="N47" s="502"/>
      <c r="O47" s="502"/>
      <c r="P47" s="502"/>
    </row>
    <row r="48" spans="1:16" s="495" customFormat="1" ht="51">
      <c r="A48" s="491">
        <v>1</v>
      </c>
      <c r="B48" s="492" t="s">
        <v>423</v>
      </c>
      <c r="C48" s="492" t="s">
        <v>286</v>
      </c>
      <c r="D48" s="498">
        <v>8184288</v>
      </c>
      <c r="E48" s="498">
        <v>1895514564</v>
      </c>
      <c r="F48" s="498">
        <v>-937907663</v>
      </c>
      <c r="G48" s="488"/>
      <c r="H48" s="488"/>
      <c r="I48" s="488"/>
      <c r="J48" s="470"/>
      <c r="K48" s="470"/>
    </row>
    <row r="49" spans="1:11" s="495" customFormat="1" ht="51">
      <c r="A49" s="491">
        <v>2</v>
      </c>
      <c r="B49" s="492" t="s">
        <v>534</v>
      </c>
      <c r="C49" s="492" t="s">
        <v>287</v>
      </c>
      <c r="D49" s="487"/>
      <c r="E49" s="487"/>
      <c r="F49" s="487"/>
      <c r="G49" s="488"/>
      <c r="H49" s="488"/>
      <c r="I49" s="488"/>
      <c r="J49" s="470"/>
      <c r="K49" s="470"/>
    </row>
    <row r="50" spans="1:11" s="495" customFormat="1" ht="51">
      <c r="A50" s="491">
        <v>3</v>
      </c>
      <c r="B50" s="492" t="s">
        <v>599</v>
      </c>
      <c r="C50" s="492" t="s">
        <v>144</v>
      </c>
      <c r="D50" s="498">
        <v>-6397587282</v>
      </c>
      <c r="E50" s="501">
        <v>1657742809</v>
      </c>
      <c r="F50" s="501">
        <v>18145096919</v>
      </c>
      <c r="G50" s="488"/>
      <c r="H50" s="488"/>
      <c r="I50" s="488"/>
      <c r="J50" s="470"/>
      <c r="K50" s="470"/>
    </row>
    <row r="51" spans="1:11" s="495" customFormat="1" ht="25.5">
      <c r="A51" s="491" t="s">
        <v>145</v>
      </c>
      <c r="B51" s="486" t="s">
        <v>424</v>
      </c>
      <c r="C51" s="492" t="s">
        <v>146</v>
      </c>
      <c r="D51" s="487">
        <v>82464580009</v>
      </c>
      <c r="E51" s="503">
        <v>88853983003</v>
      </c>
      <c r="F51" s="487">
        <v>82464580009</v>
      </c>
      <c r="G51" s="488"/>
      <c r="H51" s="488"/>
      <c r="I51" s="488"/>
      <c r="J51" s="470"/>
      <c r="K51" s="470"/>
    </row>
    <row r="52" spans="1:11" s="495" customFormat="1" ht="38.25">
      <c r="A52" s="491" t="s">
        <v>257</v>
      </c>
      <c r="B52" s="486" t="s">
        <v>425</v>
      </c>
      <c r="C52" s="492" t="s">
        <v>258</v>
      </c>
      <c r="D52" s="487"/>
      <c r="E52" s="487"/>
      <c r="F52" s="494"/>
      <c r="G52" s="470"/>
      <c r="H52" s="470"/>
      <c r="I52" s="470"/>
      <c r="J52" s="470"/>
      <c r="K52" s="470"/>
    </row>
    <row r="53" spans="1:11" s="495" customFormat="1" ht="38.25">
      <c r="A53" s="491"/>
      <c r="B53" s="492" t="s">
        <v>426</v>
      </c>
      <c r="C53" s="492" t="s">
        <v>259</v>
      </c>
      <c r="D53" s="487"/>
      <c r="E53" s="504"/>
      <c r="F53" s="494"/>
      <c r="G53" s="470"/>
      <c r="H53" s="470"/>
      <c r="I53" s="470"/>
      <c r="J53" s="470"/>
      <c r="K53" s="470"/>
    </row>
    <row r="54" spans="1:11">
      <c r="A54" s="505"/>
      <c r="B54" s="505"/>
      <c r="C54" s="506"/>
      <c r="D54" s="506"/>
      <c r="E54" s="507"/>
      <c r="F54" s="508"/>
    </row>
    <row r="55" spans="1:11" s="476" customFormat="1" ht="12.75">
      <c r="A55" s="509" t="s">
        <v>176</v>
      </c>
      <c r="B55" s="505"/>
      <c r="C55" s="506"/>
      <c r="D55" s="510" t="s">
        <v>177</v>
      </c>
      <c r="E55" s="510"/>
      <c r="F55" s="508"/>
      <c r="G55" s="470"/>
      <c r="H55" s="470"/>
      <c r="I55" s="470"/>
      <c r="J55" s="470"/>
      <c r="K55" s="470"/>
    </row>
    <row r="56" spans="1:11" s="476" customFormat="1" ht="12.75">
      <c r="A56" s="511" t="s">
        <v>178</v>
      </c>
      <c r="B56" s="505"/>
      <c r="C56" s="506"/>
      <c r="D56" s="512" t="s">
        <v>179</v>
      </c>
      <c r="E56" s="512"/>
      <c r="F56" s="508"/>
      <c r="G56" s="470"/>
      <c r="H56" s="470"/>
      <c r="I56" s="470"/>
      <c r="J56" s="470"/>
      <c r="K56" s="470"/>
    </row>
    <row r="57" spans="1:11" s="476" customFormat="1" ht="12.75">
      <c r="A57" s="505"/>
      <c r="B57" s="505"/>
      <c r="C57" s="506"/>
      <c r="D57" s="506"/>
      <c r="E57" s="506"/>
      <c r="F57" s="508"/>
      <c r="G57" s="470"/>
      <c r="H57" s="470"/>
      <c r="I57" s="470"/>
      <c r="J57" s="470"/>
      <c r="K57" s="470"/>
    </row>
    <row r="58" spans="1:11" s="476" customFormat="1" ht="12.75">
      <c r="A58" s="505"/>
      <c r="B58" s="505"/>
      <c r="C58" s="506"/>
      <c r="D58" s="506"/>
      <c r="E58" s="506"/>
      <c r="F58" s="508"/>
      <c r="G58" s="470"/>
      <c r="H58" s="470"/>
      <c r="I58" s="470"/>
      <c r="J58" s="470"/>
      <c r="K58" s="470"/>
    </row>
    <row r="59" spans="1:11" s="476" customFormat="1" ht="12.75">
      <c r="A59" s="505"/>
      <c r="B59" s="505"/>
      <c r="C59" s="506"/>
      <c r="D59" s="506"/>
      <c r="E59" s="506"/>
      <c r="F59" s="508"/>
      <c r="G59" s="470"/>
      <c r="H59" s="470"/>
      <c r="I59" s="470"/>
      <c r="J59" s="470"/>
      <c r="K59" s="470"/>
    </row>
    <row r="60" spans="1:11" s="476" customFormat="1" ht="12.75">
      <c r="A60" s="505"/>
      <c r="B60" s="505"/>
      <c r="C60" s="506"/>
      <c r="D60" s="506"/>
      <c r="E60" s="506"/>
      <c r="F60" s="508"/>
      <c r="G60" s="470"/>
      <c r="H60" s="470"/>
      <c r="I60" s="470"/>
      <c r="J60" s="470"/>
      <c r="K60" s="470"/>
    </row>
    <row r="61" spans="1:11" s="476" customFormat="1" ht="12.75">
      <c r="A61" s="505"/>
      <c r="B61" s="505"/>
      <c r="C61" s="506"/>
      <c r="D61" s="506"/>
      <c r="E61" s="506"/>
      <c r="F61" s="508"/>
      <c r="G61" s="470"/>
      <c r="H61" s="470"/>
      <c r="I61" s="470"/>
      <c r="J61" s="470"/>
      <c r="K61" s="470"/>
    </row>
    <row r="62" spans="1:11" s="476" customFormat="1" ht="12.75">
      <c r="A62" s="505"/>
      <c r="B62" s="505"/>
      <c r="C62" s="506"/>
      <c r="D62" s="506"/>
      <c r="E62" s="506"/>
      <c r="F62" s="508"/>
      <c r="G62" s="470"/>
      <c r="H62" s="470"/>
      <c r="I62" s="470"/>
      <c r="J62" s="470"/>
      <c r="K62" s="470"/>
    </row>
    <row r="63" spans="1:11" s="476" customFormat="1" ht="12.75">
      <c r="A63" s="513"/>
      <c r="B63" s="513"/>
      <c r="C63" s="506"/>
      <c r="D63" s="514"/>
      <c r="E63" s="514"/>
      <c r="F63" s="508"/>
      <c r="G63" s="470"/>
      <c r="H63" s="470"/>
      <c r="I63" s="470"/>
      <c r="J63" s="470"/>
      <c r="K63" s="470"/>
    </row>
    <row r="64" spans="1:11" s="476" customFormat="1" ht="12.75">
      <c r="A64" s="509" t="s">
        <v>238</v>
      </c>
      <c r="B64" s="505"/>
      <c r="C64" s="506"/>
      <c r="D64" s="510" t="s">
        <v>459</v>
      </c>
      <c r="E64" s="510"/>
      <c r="F64" s="508"/>
      <c r="G64" s="470"/>
      <c r="H64" s="470"/>
      <c r="I64" s="470"/>
      <c r="J64" s="470"/>
      <c r="K64" s="470"/>
    </row>
    <row r="65" spans="1:11" s="476" customFormat="1" ht="12.75">
      <c r="A65" s="509" t="s">
        <v>608</v>
      </c>
      <c r="B65" s="505"/>
      <c r="C65" s="506"/>
      <c r="D65" s="510"/>
      <c r="E65" s="510"/>
      <c r="F65" s="508"/>
      <c r="G65" s="470"/>
      <c r="H65" s="470"/>
      <c r="I65" s="470"/>
      <c r="J65" s="470"/>
      <c r="K65" s="470"/>
    </row>
    <row r="66" spans="1:11" s="476" customFormat="1" ht="12.75">
      <c r="A66" s="476" t="s">
        <v>239</v>
      </c>
      <c r="B66" s="505"/>
      <c r="C66" s="506"/>
      <c r="D66" s="506"/>
      <c r="E66" s="506"/>
      <c r="F66" s="508"/>
      <c r="G66" s="470"/>
      <c r="H66" s="470"/>
      <c r="I66" s="470"/>
      <c r="J66" s="470"/>
      <c r="K66" s="470"/>
    </row>
    <row r="67" spans="1:11">
      <c r="A67" s="505"/>
      <c r="B67" s="505"/>
      <c r="C67" s="506"/>
      <c r="D67" s="506"/>
      <c r="E67" s="507"/>
      <c r="F67" s="508"/>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3"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1"/>
  <sheetViews>
    <sheetView view="pageBreakPreview" topLeftCell="A52" zoomScaleNormal="100" zoomScaleSheetLayoutView="100" workbookViewId="0">
      <selection activeCell="F59" sqref="F59"/>
    </sheetView>
  </sheetViews>
  <sheetFormatPr defaultColWidth="9.140625" defaultRowHeight="15"/>
  <cols>
    <col min="1" max="1" width="6" style="24" customWidth="1"/>
    <col min="2" max="2" width="33.7109375" style="25" customWidth="1"/>
    <col min="3" max="3" width="12.28515625" style="25" customWidth="1"/>
    <col min="4" max="4" width="14.85546875" style="25" customWidth="1"/>
    <col min="5" max="5" width="20" style="25" customWidth="1"/>
    <col min="6" max="6" width="27" style="25" customWidth="1"/>
    <col min="7" max="7" width="18.42578125" style="25" customWidth="1"/>
    <col min="8" max="8" width="2.5703125" style="25" customWidth="1"/>
    <col min="9" max="9" width="14.28515625" style="215" customWidth="1"/>
    <col min="10" max="10" width="11.28515625" style="215" bestFit="1" customWidth="1"/>
    <col min="11" max="11" width="15" style="215" bestFit="1" customWidth="1"/>
    <col min="12" max="12" width="13.28515625" style="215" bestFit="1" customWidth="1"/>
    <col min="13" max="13" width="19.5703125" style="215" bestFit="1" customWidth="1"/>
    <col min="14" max="14" width="7.5703125" style="215" customWidth="1"/>
    <col min="15" max="15" width="13.28515625" style="215" bestFit="1" customWidth="1"/>
    <col min="16" max="16" width="8.7109375" style="215"/>
    <col min="17" max="18" width="9.140625" style="18"/>
    <col min="19" max="16384" width="9.140625" style="25"/>
  </cols>
  <sheetData>
    <row r="1" spans="1:18" ht="25.5" customHeight="1">
      <c r="A1" s="283" t="s">
        <v>521</v>
      </c>
      <c r="B1" s="283"/>
      <c r="C1" s="283"/>
      <c r="D1" s="283"/>
      <c r="E1" s="283"/>
      <c r="F1" s="283"/>
      <c r="G1" s="283"/>
      <c r="H1" s="211"/>
    </row>
    <row r="2" spans="1:18" ht="29.25" customHeight="1">
      <c r="A2" s="287" t="s">
        <v>522</v>
      </c>
      <c r="B2" s="287"/>
      <c r="C2" s="287"/>
      <c r="D2" s="287"/>
      <c r="E2" s="287"/>
      <c r="F2" s="287"/>
      <c r="G2" s="287"/>
      <c r="H2" s="212"/>
    </row>
    <row r="3" spans="1:18">
      <c r="A3" s="284" t="s">
        <v>264</v>
      </c>
      <c r="B3" s="284"/>
      <c r="C3" s="284"/>
      <c r="D3" s="284"/>
      <c r="E3" s="284"/>
      <c r="F3" s="284"/>
      <c r="G3" s="284"/>
      <c r="H3" s="213"/>
    </row>
    <row r="4" spans="1:18">
      <c r="A4" s="284"/>
      <c r="B4" s="284"/>
      <c r="C4" s="284"/>
      <c r="D4" s="284"/>
      <c r="E4" s="284"/>
      <c r="F4" s="284"/>
      <c r="G4" s="284"/>
      <c r="H4" s="213"/>
    </row>
    <row r="5" spans="1:18">
      <c r="A5" s="282" t="s">
        <v>634</v>
      </c>
      <c r="B5" s="282"/>
      <c r="C5" s="282"/>
      <c r="D5" s="282"/>
      <c r="E5" s="282"/>
      <c r="F5" s="282"/>
      <c r="G5" s="282"/>
      <c r="H5" s="214"/>
    </row>
    <row r="6" spans="1:18">
      <c r="A6" s="214"/>
      <c r="B6" s="214"/>
      <c r="C6" s="214"/>
      <c r="D6" s="214"/>
      <c r="E6" s="214"/>
      <c r="F6" s="1"/>
      <c r="G6" s="1"/>
      <c r="H6" s="1"/>
    </row>
    <row r="7" spans="1:18" ht="31.5" customHeight="1">
      <c r="A7" s="281" t="s">
        <v>246</v>
      </c>
      <c r="B7" s="281"/>
      <c r="C7" s="281" t="s">
        <v>623</v>
      </c>
      <c r="D7" s="281"/>
      <c r="E7" s="281"/>
      <c r="F7" s="281"/>
      <c r="G7" s="1"/>
      <c r="H7" s="1"/>
    </row>
    <row r="8" spans="1:18" ht="29.25" customHeight="1">
      <c r="A8" s="281" t="s">
        <v>244</v>
      </c>
      <c r="B8" s="281"/>
      <c r="C8" s="281" t="s">
        <v>458</v>
      </c>
      <c r="D8" s="281"/>
      <c r="E8" s="281"/>
      <c r="F8" s="281"/>
      <c r="G8" s="216"/>
      <c r="H8" s="225"/>
    </row>
    <row r="9" spans="1:18" ht="29.25" customHeight="1">
      <c r="A9" s="278" t="s">
        <v>243</v>
      </c>
      <c r="B9" s="278"/>
      <c r="C9" s="278" t="s">
        <v>245</v>
      </c>
      <c r="D9" s="278"/>
      <c r="E9" s="278"/>
      <c r="F9" s="278"/>
      <c r="G9" s="217"/>
      <c r="H9" s="225"/>
    </row>
    <row r="10" spans="1:18" ht="29.25" customHeight="1">
      <c r="A10" s="278" t="s">
        <v>247</v>
      </c>
      <c r="B10" s="278"/>
      <c r="C10" s="278" t="s">
        <v>656</v>
      </c>
      <c r="D10" s="278"/>
      <c r="E10" s="278"/>
      <c r="F10" s="278"/>
      <c r="G10" s="217"/>
      <c r="H10" s="226"/>
    </row>
    <row r="11" spans="1:18" ht="23.25" customHeight="1">
      <c r="A11" s="210"/>
      <c r="B11" s="210"/>
      <c r="C11" s="210"/>
      <c r="D11" s="210"/>
      <c r="E11" s="210"/>
      <c r="F11" s="256"/>
      <c r="G11" s="257"/>
      <c r="H11" s="226"/>
    </row>
    <row r="12" spans="1:18" s="229" customFormat="1" ht="18.75" customHeight="1">
      <c r="A12" s="227" t="s">
        <v>267</v>
      </c>
      <c r="B12" s="228"/>
      <c r="C12" s="228"/>
      <c r="D12" s="228"/>
      <c r="E12" s="228"/>
      <c r="F12" s="258"/>
      <c r="G12" s="258"/>
      <c r="H12" s="228"/>
      <c r="I12" s="215"/>
      <c r="J12" s="215"/>
      <c r="K12" s="215"/>
      <c r="L12" s="215"/>
      <c r="M12" s="215"/>
      <c r="N12" s="215"/>
      <c r="O12" s="215"/>
      <c r="P12" s="215"/>
      <c r="Q12" s="18"/>
      <c r="R12" s="18"/>
    </row>
    <row r="13" spans="1:18" s="26" customFormat="1" ht="63" customHeight="1">
      <c r="A13" s="218" t="s">
        <v>202</v>
      </c>
      <c r="B13" s="218" t="s">
        <v>203</v>
      </c>
      <c r="C13" s="218" t="s">
        <v>201</v>
      </c>
      <c r="D13" s="218" t="s">
        <v>232</v>
      </c>
      <c r="E13" s="218" t="s">
        <v>204</v>
      </c>
      <c r="F13" s="218" t="s">
        <v>205</v>
      </c>
      <c r="G13" s="221" t="s">
        <v>206</v>
      </c>
      <c r="H13" s="230"/>
      <c r="I13" s="215"/>
      <c r="J13" s="215"/>
      <c r="K13" s="215"/>
      <c r="L13" s="215"/>
      <c r="M13" s="215"/>
      <c r="N13" s="215"/>
      <c r="O13" s="215"/>
      <c r="P13" s="215"/>
      <c r="Q13" s="18"/>
      <c r="R13" s="18"/>
    </row>
    <row r="14" spans="1:18" s="26" customFormat="1" ht="63" customHeight="1">
      <c r="A14" s="218" t="s">
        <v>46</v>
      </c>
      <c r="B14" s="231" t="s">
        <v>535</v>
      </c>
      <c r="C14" s="218"/>
      <c r="D14" s="218"/>
      <c r="E14" s="218"/>
      <c r="F14" s="218"/>
      <c r="G14" s="221"/>
      <c r="H14" s="230"/>
      <c r="I14" s="215"/>
      <c r="J14" s="215"/>
      <c r="K14" s="215"/>
      <c r="L14" s="215"/>
      <c r="M14" s="215"/>
      <c r="N14" s="215"/>
      <c r="O14" s="215"/>
      <c r="P14" s="215"/>
      <c r="Q14" s="18"/>
      <c r="R14" s="18"/>
    </row>
    <row r="15" spans="1:18" s="223" customFormat="1" ht="51">
      <c r="A15" s="232" t="s">
        <v>56</v>
      </c>
      <c r="B15" s="232" t="s">
        <v>536</v>
      </c>
      <c r="C15" s="232">
        <v>2246</v>
      </c>
      <c r="D15" s="233"/>
      <c r="E15" s="233"/>
      <c r="F15" s="233"/>
      <c r="G15" s="260"/>
      <c r="I15" s="215"/>
      <c r="J15" s="215"/>
      <c r="K15" s="215"/>
      <c r="L15" s="215"/>
      <c r="M15" s="215"/>
      <c r="N15" s="215"/>
      <c r="O15" s="215"/>
      <c r="P15" s="215"/>
      <c r="Q15" s="18"/>
      <c r="R15" s="18"/>
    </row>
    <row r="16" spans="1:18" s="222" customFormat="1">
      <c r="A16" s="234">
        <v>1</v>
      </c>
      <c r="B16" s="234" t="s">
        <v>638</v>
      </c>
      <c r="C16" s="234">
        <v>2246.1</v>
      </c>
      <c r="D16" s="244">
        <v>55300</v>
      </c>
      <c r="E16" s="244">
        <v>70200</v>
      </c>
      <c r="F16" s="235">
        <v>3882060000</v>
      </c>
      <c r="G16" s="261">
        <v>4.5178709809058519E-2</v>
      </c>
      <c r="H16" s="224"/>
      <c r="I16" s="215"/>
      <c r="J16" s="215"/>
      <c r="K16" s="236"/>
      <c r="L16" s="215"/>
      <c r="M16" s="236"/>
      <c r="N16" s="215"/>
      <c r="O16" s="236"/>
      <c r="P16" s="215"/>
      <c r="Q16" s="18"/>
      <c r="R16" s="18"/>
    </row>
    <row r="17" spans="1:18" s="222" customFormat="1">
      <c r="A17" s="234">
        <v>2</v>
      </c>
      <c r="B17" s="234" t="s">
        <v>639</v>
      </c>
      <c r="C17" s="234">
        <v>2246.1999999999998</v>
      </c>
      <c r="D17" s="244">
        <v>63300</v>
      </c>
      <c r="E17" s="244">
        <v>35750</v>
      </c>
      <c r="F17" s="235">
        <v>2262975000</v>
      </c>
      <c r="G17" s="261">
        <v>2.6336092391708064E-2</v>
      </c>
      <c r="H17" s="224"/>
      <c r="I17" s="215"/>
      <c r="J17" s="215"/>
      <c r="K17" s="236"/>
      <c r="L17" s="215"/>
      <c r="M17" s="236"/>
      <c r="N17" s="215"/>
      <c r="O17" s="236"/>
      <c r="P17" s="215"/>
      <c r="Q17" s="18"/>
      <c r="R17" s="18"/>
    </row>
    <row r="18" spans="1:18" s="222" customFormat="1">
      <c r="A18" s="234">
        <v>3</v>
      </c>
      <c r="B18" s="234" t="s">
        <v>640</v>
      </c>
      <c r="C18" s="234">
        <v>2246.3000000000002</v>
      </c>
      <c r="D18" s="244">
        <v>140800</v>
      </c>
      <c r="E18" s="244">
        <v>27950</v>
      </c>
      <c r="F18" s="235">
        <v>3935360000</v>
      </c>
      <c r="G18" s="261">
        <v>4.5799005536796583E-2</v>
      </c>
      <c r="H18" s="224"/>
      <c r="I18" s="215"/>
      <c r="J18" s="215"/>
      <c r="K18" s="236"/>
      <c r="L18" s="215"/>
      <c r="M18" s="236"/>
      <c r="N18" s="215"/>
      <c r="O18" s="236"/>
      <c r="P18" s="215"/>
      <c r="Q18" s="18"/>
      <c r="R18" s="18"/>
    </row>
    <row r="19" spans="1:18" s="222" customFormat="1">
      <c r="A19" s="234">
        <v>4</v>
      </c>
      <c r="B19" s="234" t="s">
        <v>641</v>
      </c>
      <c r="C19" s="234">
        <v>2246.4</v>
      </c>
      <c r="D19" s="244">
        <v>158530</v>
      </c>
      <c r="E19" s="244">
        <v>26350</v>
      </c>
      <c r="F19" s="235">
        <v>4177265500</v>
      </c>
      <c r="G19" s="261">
        <v>4.8614257847609706E-2</v>
      </c>
      <c r="H19" s="224"/>
      <c r="I19" s="215"/>
      <c r="J19" s="215"/>
      <c r="K19" s="236"/>
      <c r="L19" s="215"/>
      <c r="M19" s="236"/>
      <c r="N19" s="215"/>
      <c r="O19" s="236"/>
      <c r="P19" s="215"/>
      <c r="Q19" s="18"/>
      <c r="R19" s="18"/>
    </row>
    <row r="20" spans="1:18" s="222" customFormat="1">
      <c r="A20" s="234">
        <v>5</v>
      </c>
      <c r="B20" s="234" t="s">
        <v>642</v>
      </c>
      <c r="C20" s="234">
        <v>2246.5</v>
      </c>
      <c r="D20" s="244">
        <v>62700</v>
      </c>
      <c r="E20" s="244">
        <v>57600</v>
      </c>
      <c r="F20" s="235">
        <v>3611520000</v>
      </c>
      <c r="G20" s="261">
        <v>4.2030214383500263E-2</v>
      </c>
      <c r="H20" s="224"/>
      <c r="I20" s="215"/>
      <c r="J20" s="215"/>
      <c r="K20" s="236"/>
      <c r="L20" s="215"/>
      <c r="M20" s="236"/>
      <c r="N20" s="215"/>
      <c r="O20" s="236"/>
      <c r="P20" s="215"/>
      <c r="Q20" s="18"/>
      <c r="R20" s="18"/>
    </row>
    <row r="21" spans="1:18" s="222" customFormat="1">
      <c r="A21" s="234">
        <v>6</v>
      </c>
      <c r="B21" s="234" t="s">
        <v>643</v>
      </c>
      <c r="C21" s="234">
        <v>2246.6</v>
      </c>
      <c r="D21" s="244">
        <v>102400</v>
      </c>
      <c r="E21" s="244">
        <v>38900</v>
      </c>
      <c r="F21" s="235">
        <v>3983360000</v>
      </c>
      <c r="G21" s="261">
        <v>4.6357620826316788E-2</v>
      </c>
      <c r="H21" s="224"/>
      <c r="I21" s="215"/>
      <c r="J21" s="215"/>
      <c r="K21" s="236"/>
      <c r="L21" s="215"/>
      <c r="M21" s="236"/>
      <c r="N21" s="215"/>
      <c r="O21" s="236"/>
      <c r="P21" s="215"/>
      <c r="Q21" s="18"/>
      <c r="R21" s="18"/>
    </row>
    <row r="22" spans="1:18" s="222" customFormat="1">
      <c r="A22" s="234">
        <v>7</v>
      </c>
      <c r="B22" s="234" t="s">
        <v>644</v>
      </c>
      <c r="C22" s="234">
        <v>2246.6999999999998</v>
      </c>
      <c r="D22" s="244">
        <v>187300</v>
      </c>
      <c r="E22" s="244">
        <v>22100</v>
      </c>
      <c r="F22" s="235">
        <v>4139330000</v>
      </c>
      <c r="G22" s="261">
        <v>4.8172771382701506E-2</v>
      </c>
      <c r="H22" s="224"/>
      <c r="I22" s="215"/>
      <c r="J22" s="215"/>
      <c r="K22" s="236"/>
      <c r="L22" s="215"/>
      <c r="M22" s="236"/>
      <c r="N22" s="215"/>
      <c r="O22" s="236"/>
      <c r="P22" s="215"/>
      <c r="Q22" s="18"/>
      <c r="R22" s="18"/>
    </row>
    <row r="23" spans="1:18" s="222" customFormat="1">
      <c r="A23" s="234">
        <v>8</v>
      </c>
      <c r="B23" s="234" t="s">
        <v>645</v>
      </c>
      <c r="C23" s="234">
        <v>2246.8000000000002</v>
      </c>
      <c r="D23" s="244">
        <v>154500</v>
      </c>
      <c r="E23" s="244">
        <v>41550</v>
      </c>
      <c r="F23" s="235">
        <v>6419475000</v>
      </c>
      <c r="G23" s="261">
        <v>7.4708685118598364E-2</v>
      </c>
      <c r="H23" s="224"/>
      <c r="I23" s="215"/>
      <c r="J23" s="215"/>
      <c r="K23" s="236"/>
      <c r="L23" s="215"/>
      <c r="M23" s="236"/>
      <c r="N23" s="215"/>
      <c r="O23" s="236"/>
      <c r="P23" s="215"/>
      <c r="Q23" s="18"/>
      <c r="R23" s="18"/>
    </row>
    <row r="24" spans="1:18" s="222" customFormat="1">
      <c r="A24" s="234">
        <v>9</v>
      </c>
      <c r="B24" s="234" t="s">
        <v>646</v>
      </c>
      <c r="C24" s="234">
        <v>2246.9</v>
      </c>
      <c r="D24" s="244">
        <v>185900</v>
      </c>
      <c r="E24" s="244">
        <v>22500</v>
      </c>
      <c r="F24" s="235">
        <v>4182750000</v>
      </c>
      <c r="G24" s="261">
        <v>4.8678085463346656E-2</v>
      </c>
      <c r="H24" s="224"/>
      <c r="I24" s="215"/>
      <c r="J24" s="215"/>
      <c r="K24" s="236"/>
      <c r="L24" s="215"/>
      <c r="M24" s="236"/>
      <c r="N24" s="215"/>
      <c r="O24" s="236"/>
      <c r="P24" s="215"/>
      <c r="Q24" s="18"/>
      <c r="R24" s="18"/>
    </row>
    <row r="25" spans="1:18" s="222" customFormat="1">
      <c r="A25" s="234">
        <v>10</v>
      </c>
      <c r="B25" s="234" t="s">
        <v>647</v>
      </c>
      <c r="C25" s="263" t="s">
        <v>664</v>
      </c>
      <c r="D25" s="244">
        <v>22900</v>
      </c>
      <c r="E25" s="244">
        <v>60700</v>
      </c>
      <c r="F25" s="235">
        <v>1390030000</v>
      </c>
      <c r="G25" s="261">
        <v>1.6176916893578568E-2</v>
      </c>
      <c r="H25" s="224"/>
      <c r="I25" s="215"/>
      <c r="J25" s="215"/>
      <c r="K25" s="236"/>
      <c r="L25" s="215"/>
      <c r="M25" s="236"/>
      <c r="N25" s="215"/>
      <c r="O25" s="236"/>
      <c r="P25" s="215"/>
      <c r="Q25" s="18"/>
      <c r="R25" s="18"/>
    </row>
    <row r="26" spans="1:18" s="222" customFormat="1">
      <c r="A26" s="234">
        <v>11</v>
      </c>
      <c r="B26" s="234" t="s">
        <v>648</v>
      </c>
      <c r="C26" s="234">
        <v>2246.11</v>
      </c>
      <c r="D26" s="244">
        <v>99300</v>
      </c>
      <c r="E26" s="244">
        <v>40600</v>
      </c>
      <c r="F26" s="235">
        <v>4031580000</v>
      </c>
      <c r="G26" s="261">
        <v>4.6918796435913956E-2</v>
      </c>
      <c r="H26" s="224"/>
      <c r="I26" s="215"/>
      <c r="J26" s="215"/>
      <c r="K26" s="236"/>
      <c r="L26" s="215"/>
      <c r="M26" s="236"/>
      <c r="N26" s="215"/>
      <c r="O26" s="236"/>
      <c r="P26" s="215"/>
      <c r="Q26" s="18"/>
      <c r="R26" s="18"/>
    </row>
    <row r="27" spans="1:18" s="222" customFormat="1">
      <c r="A27" s="234">
        <v>12</v>
      </c>
      <c r="B27" s="234" t="s">
        <v>649</v>
      </c>
      <c r="C27" s="234">
        <v>2246.12</v>
      </c>
      <c r="D27" s="244">
        <v>58000</v>
      </c>
      <c r="E27" s="244">
        <v>37650</v>
      </c>
      <c r="F27" s="235">
        <v>2183700000</v>
      </c>
      <c r="G27" s="261">
        <v>2.5413504327609849E-2</v>
      </c>
      <c r="H27" s="224"/>
      <c r="I27" s="215"/>
      <c r="J27" s="215"/>
      <c r="K27" s="236"/>
      <c r="L27" s="215"/>
      <c r="M27" s="236"/>
      <c r="N27" s="215"/>
      <c r="O27" s="236"/>
      <c r="P27" s="215"/>
      <c r="Q27" s="18"/>
      <c r="R27" s="18"/>
    </row>
    <row r="28" spans="1:18" s="222" customFormat="1">
      <c r="A28" s="234">
        <v>13</v>
      </c>
      <c r="B28" s="234" t="s">
        <v>650</v>
      </c>
      <c r="C28" s="234">
        <v>2246.13</v>
      </c>
      <c r="D28" s="244">
        <v>219600</v>
      </c>
      <c r="E28" s="244">
        <v>18750</v>
      </c>
      <c r="F28" s="235">
        <v>4117500000</v>
      </c>
      <c r="G28" s="261">
        <v>4.7918717804155124E-2</v>
      </c>
      <c r="H28" s="224"/>
      <c r="I28" s="215"/>
      <c r="J28" s="215"/>
      <c r="K28" s="236"/>
      <c r="L28" s="215"/>
      <c r="M28" s="236"/>
      <c r="N28" s="215"/>
      <c r="O28" s="236"/>
      <c r="P28" s="215"/>
      <c r="Q28" s="18"/>
      <c r="R28" s="18"/>
    </row>
    <row r="29" spans="1:18" s="222" customFormat="1">
      <c r="A29" s="234">
        <v>14</v>
      </c>
      <c r="B29" s="234" t="s">
        <v>651</v>
      </c>
      <c r="C29" s="234">
        <v>2246.14</v>
      </c>
      <c r="D29" s="244">
        <v>60300</v>
      </c>
      <c r="E29" s="244">
        <v>64700</v>
      </c>
      <c r="F29" s="235">
        <v>3901410000</v>
      </c>
      <c r="G29" s="261">
        <v>4.5403901597646353E-2</v>
      </c>
      <c r="H29" s="224"/>
      <c r="I29" s="215"/>
      <c r="J29" s="215"/>
      <c r="K29" s="236"/>
      <c r="L29" s="215"/>
      <c r="M29" s="236"/>
      <c r="N29" s="215"/>
      <c r="O29" s="236"/>
      <c r="P29" s="215"/>
      <c r="Q29" s="18"/>
      <c r="R29" s="18"/>
    </row>
    <row r="30" spans="1:18" s="222" customFormat="1">
      <c r="A30" s="234">
        <v>15</v>
      </c>
      <c r="B30" s="234" t="s">
        <v>652</v>
      </c>
      <c r="C30" s="234">
        <v>2246.15</v>
      </c>
      <c r="D30" s="244">
        <v>58600</v>
      </c>
      <c r="E30" s="244">
        <v>64300</v>
      </c>
      <c r="F30" s="235">
        <v>3767980000</v>
      </c>
      <c r="G30" s="261">
        <v>4.3851067470965496E-2</v>
      </c>
      <c r="H30" s="224"/>
      <c r="I30" s="215"/>
      <c r="J30" s="215"/>
      <c r="K30" s="236"/>
      <c r="L30" s="215"/>
      <c r="M30" s="236"/>
      <c r="N30" s="215"/>
      <c r="O30" s="236"/>
      <c r="P30" s="215"/>
      <c r="Q30" s="18"/>
      <c r="R30" s="18"/>
    </row>
    <row r="31" spans="1:18" s="222" customFormat="1">
      <c r="A31" s="234">
        <v>16</v>
      </c>
      <c r="B31" s="234" t="s">
        <v>653</v>
      </c>
      <c r="C31" s="263">
        <v>2246.16</v>
      </c>
      <c r="D31" s="244">
        <v>359200</v>
      </c>
      <c r="E31" s="244">
        <v>42800</v>
      </c>
      <c r="F31" s="235">
        <v>15373760000</v>
      </c>
      <c r="G31" s="261">
        <v>0.17891702902946155</v>
      </c>
      <c r="H31" s="224"/>
      <c r="I31" s="215"/>
      <c r="J31" s="215"/>
      <c r="K31" s="236"/>
      <c r="L31" s="215"/>
      <c r="M31" s="236"/>
      <c r="N31" s="215"/>
      <c r="O31" s="236"/>
      <c r="P31" s="215"/>
      <c r="Q31" s="18"/>
      <c r="R31" s="18"/>
    </row>
    <row r="32" spans="1:18" s="222" customFormat="1">
      <c r="A32" s="234">
        <v>17</v>
      </c>
      <c r="B32" s="234" t="s">
        <v>654</v>
      </c>
      <c r="C32" s="234">
        <v>2246.17</v>
      </c>
      <c r="D32" s="244">
        <v>57700</v>
      </c>
      <c r="E32" s="244">
        <v>42000</v>
      </c>
      <c r="F32" s="235">
        <v>2423400000</v>
      </c>
      <c r="G32" s="261">
        <v>2.8203089429651374E-2</v>
      </c>
      <c r="H32" s="224"/>
      <c r="I32" s="215"/>
      <c r="J32" s="215"/>
      <c r="K32" s="236"/>
      <c r="L32" s="215"/>
      <c r="M32" s="236"/>
      <c r="N32" s="215"/>
      <c r="O32" s="236"/>
      <c r="P32" s="215"/>
      <c r="Q32" s="18"/>
      <c r="R32" s="18"/>
    </row>
    <row r="33" spans="1:18" s="222" customFormat="1">
      <c r="A33" s="234">
        <v>18</v>
      </c>
      <c r="B33" s="234" t="s">
        <v>655</v>
      </c>
      <c r="C33" s="234">
        <v>2246.1799999999998</v>
      </c>
      <c r="D33" s="244">
        <v>205300</v>
      </c>
      <c r="E33" s="244">
        <v>19100</v>
      </c>
      <c r="F33" s="235">
        <v>3921230000</v>
      </c>
      <c r="G33" s="261">
        <v>4.5634563160944074E-2</v>
      </c>
      <c r="H33" s="224"/>
      <c r="I33" s="215"/>
      <c r="J33" s="215"/>
      <c r="K33" s="236"/>
      <c r="L33" s="215"/>
      <c r="M33" s="236"/>
      <c r="N33" s="215"/>
      <c r="O33" s="236"/>
      <c r="P33" s="215"/>
      <c r="Q33" s="18"/>
      <c r="R33" s="18"/>
    </row>
    <row r="34" spans="1:18" s="223" customFormat="1" ht="25.5">
      <c r="A34" s="232"/>
      <c r="B34" s="232" t="s">
        <v>325</v>
      </c>
      <c r="C34" s="232">
        <v>2247</v>
      </c>
      <c r="D34" s="233">
        <v>2251630</v>
      </c>
      <c r="E34" s="233"/>
      <c r="F34" s="233">
        <v>77704685500</v>
      </c>
      <c r="G34" s="260">
        <v>0.90431302890956278</v>
      </c>
      <c r="H34" s="224"/>
      <c r="I34" s="215"/>
      <c r="J34" s="215"/>
      <c r="K34" s="215"/>
      <c r="L34" s="215"/>
      <c r="M34" s="215"/>
      <c r="N34" s="215"/>
      <c r="O34" s="215"/>
      <c r="P34" s="215"/>
      <c r="Q34" s="18"/>
      <c r="R34" s="18"/>
    </row>
    <row r="35" spans="1:18" s="223" customFormat="1" ht="63.75">
      <c r="A35" s="232" t="s">
        <v>133</v>
      </c>
      <c r="B35" s="232" t="s">
        <v>537</v>
      </c>
      <c r="C35" s="232">
        <v>2248</v>
      </c>
      <c r="D35" s="233"/>
      <c r="E35" s="233"/>
      <c r="F35" s="233"/>
      <c r="G35" s="260"/>
      <c r="H35" s="224"/>
      <c r="I35" s="215"/>
      <c r="J35" s="215"/>
      <c r="K35" s="215"/>
      <c r="L35" s="215"/>
      <c r="M35" s="215"/>
      <c r="N35" s="215"/>
      <c r="O35" s="215"/>
      <c r="P35" s="215"/>
      <c r="Q35" s="18"/>
      <c r="R35" s="18"/>
    </row>
    <row r="36" spans="1:18" s="222" customFormat="1" ht="25.5">
      <c r="A36" s="234"/>
      <c r="B36" s="234" t="s">
        <v>326</v>
      </c>
      <c r="C36" s="234">
        <v>2249</v>
      </c>
      <c r="D36" s="235"/>
      <c r="E36" s="235"/>
      <c r="F36" s="235"/>
      <c r="G36" s="261"/>
      <c r="I36" s="215"/>
      <c r="J36" s="215"/>
      <c r="K36" s="215"/>
      <c r="L36" s="215"/>
      <c r="M36" s="215"/>
      <c r="N36" s="215"/>
      <c r="O36" s="215"/>
      <c r="P36" s="215"/>
      <c r="Q36" s="18"/>
      <c r="R36" s="18"/>
    </row>
    <row r="37" spans="1:18" s="223" customFormat="1" ht="25.5">
      <c r="A37" s="232"/>
      <c r="B37" s="232" t="s">
        <v>327</v>
      </c>
      <c r="C37" s="232">
        <v>2250</v>
      </c>
      <c r="D37" s="233">
        <v>2251630</v>
      </c>
      <c r="E37" s="233"/>
      <c r="F37" s="233">
        <v>77704685500</v>
      </c>
      <c r="G37" s="260">
        <v>0.90431302890956278</v>
      </c>
      <c r="I37" s="215"/>
      <c r="J37" s="215"/>
      <c r="K37" s="215"/>
      <c r="L37" s="215"/>
      <c r="M37" s="215"/>
      <c r="N37" s="215"/>
      <c r="O37" s="215"/>
      <c r="P37" s="215"/>
      <c r="Q37" s="18"/>
      <c r="R37" s="18"/>
    </row>
    <row r="38" spans="1:18" s="223" customFormat="1" ht="25.5">
      <c r="A38" s="232" t="s">
        <v>133</v>
      </c>
      <c r="B38" s="232" t="s">
        <v>328</v>
      </c>
      <c r="C38" s="232">
        <v>2251</v>
      </c>
      <c r="D38" s="233"/>
      <c r="E38" s="233"/>
      <c r="F38" s="233"/>
      <c r="G38" s="260"/>
      <c r="I38" s="215"/>
      <c r="J38" s="215"/>
      <c r="K38" s="215"/>
      <c r="L38" s="215"/>
      <c r="M38" s="215"/>
      <c r="N38" s="215"/>
      <c r="O38" s="215"/>
      <c r="P38" s="215"/>
      <c r="Q38" s="18"/>
      <c r="R38" s="18"/>
    </row>
    <row r="39" spans="1:18" s="222" customFormat="1" ht="25.5">
      <c r="A39" s="234"/>
      <c r="B39" s="232" t="s">
        <v>325</v>
      </c>
      <c r="C39" s="234">
        <v>2252</v>
      </c>
      <c r="D39" s="233"/>
      <c r="E39" s="235"/>
      <c r="F39" s="233"/>
      <c r="G39" s="260"/>
      <c r="I39" s="215"/>
      <c r="J39" s="215"/>
      <c r="K39" s="215"/>
      <c r="L39" s="215"/>
      <c r="M39" s="236"/>
      <c r="N39" s="236"/>
      <c r="O39" s="236"/>
      <c r="P39" s="236"/>
      <c r="Q39" s="18"/>
      <c r="R39" s="18"/>
    </row>
    <row r="40" spans="1:18" s="223" customFormat="1" ht="25.5">
      <c r="A40" s="232" t="s">
        <v>261</v>
      </c>
      <c r="B40" s="232" t="s">
        <v>329</v>
      </c>
      <c r="C40" s="232">
        <v>2253</v>
      </c>
      <c r="D40" s="233"/>
      <c r="E40" s="233"/>
      <c r="F40" s="233"/>
      <c r="G40" s="260"/>
      <c r="I40" s="215"/>
      <c r="J40" s="215"/>
      <c r="K40" s="215"/>
      <c r="L40" s="215"/>
      <c r="M40" s="215"/>
      <c r="N40" s="215"/>
      <c r="O40" s="215"/>
      <c r="P40" s="215"/>
      <c r="Q40" s="18"/>
      <c r="R40" s="18"/>
    </row>
    <row r="41" spans="1:18" s="222" customFormat="1" ht="25.5">
      <c r="A41" s="234" t="s">
        <v>260</v>
      </c>
      <c r="B41" s="234" t="s">
        <v>626</v>
      </c>
      <c r="C41" s="234">
        <v>2253.1</v>
      </c>
      <c r="D41" s="235"/>
      <c r="E41" s="235"/>
      <c r="F41" s="235"/>
      <c r="G41" s="261"/>
      <c r="I41" s="215"/>
      <c r="J41" s="215"/>
      <c r="K41" s="215"/>
      <c r="L41" s="215"/>
      <c r="M41" s="215"/>
      <c r="N41" s="215"/>
      <c r="O41" s="215"/>
      <c r="P41" s="215"/>
      <c r="Q41" s="18"/>
      <c r="R41" s="18"/>
    </row>
    <row r="42" spans="1:18" s="222" customFormat="1" ht="25.5">
      <c r="A42" s="232"/>
      <c r="B42" s="232" t="s">
        <v>325</v>
      </c>
      <c r="C42" s="232">
        <v>2254</v>
      </c>
      <c r="D42" s="233"/>
      <c r="E42" s="233"/>
      <c r="F42" s="233"/>
      <c r="G42" s="260"/>
      <c r="I42" s="215"/>
      <c r="J42" s="215"/>
      <c r="K42" s="215"/>
      <c r="L42" s="215"/>
      <c r="M42" s="215"/>
      <c r="N42" s="215"/>
      <c r="O42" s="215"/>
      <c r="P42" s="215"/>
      <c r="Q42" s="18"/>
      <c r="R42" s="18"/>
    </row>
    <row r="43" spans="1:18" s="223" customFormat="1" ht="25.5">
      <c r="A43" s="232"/>
      <c r="B43" s="232" t="s">
        <v>330</v>
      </c>
      <c r="C43" s="232">
        <v>2255</v>
      </c>
      <c r="D43" s="233">
        <v>2251630</v>
      </c>
      <c r="E43" s="233"/>
      <c r="F43" s="233">
        <v>77704685500</v>
      </c>
      <c r="G43" s="260">
        <v>0.90431302890956278</v>
      </c>
      <c r="I43" s="215"/>
      <c r="J43" s="215"/>
      <c r="K43" s="215"/>
      <c r="L43" s="215"/>
      <c r="M43" s="236"/>
      <c r="N43" s="236"/>
      <c r="O43" s="236"/>
      <c r="P43" s="236"/>
      <c r="Q43" s="18"/>
      <c r="R43" s="18"/>
    </row>
    <row r="44" spans="1:18" s="223" customFormat="1" ht="25.5">
      <c r="A44" s="232" t="s">
        <v>262</v>
      </c>
      <c r="B44" s="232" t="s">
        <v>331</v>
      </c>
      <c r="C44" s="232">
        <v>2256</v>
      </c>
      <c r="D44" s="233"/>
      <c r="E44" s="233"/>
      <c r="F44" s="233"/>
      <c r="G44" s="260"/>
      <c r="I44" s="215"/>
      <c r="J44" s="215"/>
      <c r="K44" s="215"/>
      <c r="L44" s="215"/>
      <c r="M44" s="215"/>
      <c r="N44" s="215"/>
      <c r="O44" s="215"/>
      <c r="P44" s="215"/>
      <c r="Q44" s="18"/>
      <c r="R44" s="18"/>
    </row>
    <row r="45" spans="1:18" s="222" customFormat="1" ht="25.5">
      <c r="A45" s="234">
        <v>1</v>
      </c>
      <c r="B45" s="234" t="s">
        <v>427</v>
      </c>
      <c r="C45" s="234">
        <v>2256.1</v>
      </c>
      <c r="D45" s="235" t="s">
        <v>444</v>
      </c>
      <c r="E45" s="235" t="s">
        <v>444</v>
      </c>
      <c r="F45" s="235"/>
      <c r="G45" s="260"/>
      <c r="I45" s="215"/>
      <c r="J45" s="215"/>
      <c r="K45" s="215"/>
      <c r="L45" s="215"/>
      <c r="M45" s="215"/>
      <c r="N45" s="215"/>
      <c r="O45" s="236"/>
      <c r="P45" s="236"/>
      <c r="Q45" s="18"/>
      <c r="R45" s="18"/>
    </row>
    <row r="46" spans="1:18" s="222" customFormat="1" ht="25.5">
      <c r="A46" s="234">
        <v>2</v>
      </c>
      <c r="B46" s="234" t="s">
        <v>457</v>
      </c>
      <c r="C46" s="234">
        <v>2256.1999999999998</v>
      </c>
      <c r="D46" s="235" t="s">
        <v>444</v>
      </c>
      <c r="E46" s="235" t="s">
        <v>444</v>
      </c>
      <c r="F46" s="235"/>
      <c r="G46" s="260"/>
      <c r="I46" s="215"/>
      <c r="J46" s="215"/>
      <c r="K46" s="215"/>
      <c r="L46" s="215"/>
      <c r="M46" s="215"/>
      <c r="N46" s="215"/>
      <c r="O46" s="236"/>
      <c r="P46" s="236"/>
      <c r="Q46" s="18"/>
      <c r="R46" s="18"/>
    </row>
    <row r="47" spans="1:18" s="222" customFormat="1" ht="25.5">
      <c r="A47" s="234">
        <v>3</v>
      </c>
      <c r="B47" s="234" t="s">
        <v>428</v>
      </c>
      <c r="C47" s="234">
        <v>2256.3000000000002</v>
      </c>
      <c r="D47" s="235" t="s">
        <v>444</v>
      </c>
      <c r="E47" s="235" t="s">
        <v>444</v>
      </c>
      <c r="F47" s="235"/>
      <c r="G47" s="260"/>
      <c r="I47" s="215"/>
      <c r="J47" s="215"/>
      <c r="K47" s="215"/>
      <c r="L47" s="215"/>
      <c r="M47" s="215"/>
      <c r="N47" s="215"/>
      <c r="O47" s="215"/>
      <c r="P47" s="215"/>
      <c r="Q47" s="18"/>
      <c r="R47" s="18"/>
    </row>
    <row r="48" spans="1:18" s="222" customFormat="1" ht="25.5">
      <c r="A48" s="234">
        <v>4</v>
      </c>
      <c r="B48" s="234" t="s">
        <v>538</v>
      </c>
      <c r="C48" s="234">
        <v>2256.4</v>
      </c>
      <c r="D48" s="235" t="s">
        <v>444</v>
      </c>
      <c r="E48" s="235" t="s">
        <v>444</v>
      </c>
      <c r="F48" s="235"/>
      <c r="G48" s="260"/>
      <c r="I48" s="215"/>
      <c r="J48" s="215"/>
      <c r="K48" s="215"/>
      <c r="L48" s="215"/>
      <c r="M48" s="215"/>
      <c r="N48" s="215"/>
      <c r="O48" s="215"/>
      <c r="P48" s="215"/>
      <c r="Q48" s="18"/>
      <c r="R48" s="18"/>
    </row>
    <row r="49" spans="1:18" s="222" customFormat="1" ht="38.25">
      <c r="A49" s="234">
        <v>5</v>
      </c>
      <c r="B49" s="234" t="s">
        <v>429</v>
      </c>
      <c r="C49" s="234">
        <v>2256.5</v>
      </c>
      <c r="D49" s="235" t="s">
        <v>444</v>
      </c>
      <c r="E49" s="235" t="s">
        <v>444</v>
      </c>
      <c r="F49" s="235">
        <v>3147290000</v>
      </c>
      <c r="G49" s="261">
        <v>3.6627589886542654E-2</v>
      </c>
      <c r="I49" s="215"/>
      <c r="J49" s="215"/>
      <c r="K49" s="215"/>
      <c r="L49" s="215"/>
      <c r="M49" s="215"/>
      <c r="N49" s="215"/>
      <c r="O49" s="215"/>
      <c r="P49" s="215"/>
      <c r="Q49" s="18"/>
      <c r="R49" s="18"/>
    </row>
    <row r="50" spans="1:18" s="222" customFormat="1" ht="25.5">
      <c r="A50" s="234">
        <v>6</v>
      </c>
      <c r="B50" s="234" t="s">
        <v>430</v>
      </c>
      <c r="C50" s="234">
        <v>2256.6</v>
      </c>
      <c r="D50" s="235" t="s">
        <v>444</v>
      </c>
      <c r="E50" s="235" t="s">
        <v>444</v>
      </c>
      <c r="F50" s="235"/>
      <c r="G50" s="260"/>
      <c r="I50" s="215"/>
      <c r="J50" s="215"/>
      <c r="K50" s="215"/>
      <c r="L50" s="215"/>
      <c r="M50" s="215"/>
      <c r="N50" s="215"/>
      <c r="O50" s="215"/>
      <c r="P50" s="215"/>
      <c r="Q50" s="18"/>
      <c r="R50" s="18"/>
    </row>
    <row r="51" spans="1:18" s="222" customFormat="1" ht="25.5">
      <c r="A51" s="234">
        <v>7</v>
      </c>
      <c r="B51" s="234" t="s">
        <v>432</v>
      </c>
      <c r="C51" s="234">
        <v>2256.6999999999998</v>
      </c>
      <c r="D51" s="235" t="s">
        <v>444</v>
      </c>
      <c r="E51" s="235" t="s">
        <v>444</v>
      </c>
      <c r="F51" s="235"/>
      <c r="G51" s="260"/>
      <c r="I51" s="215"/>
      <c r="J51" s="215"/>
      <c r="K51" s="215"/>
      <c r="L51" s="215"/>
      <c r="M51" s="215"/>
      <c r="N51" s="215"/>
      <c r="O51" s="215"/>
      <c r="P51" s="215"/>
      <c r="Q51" s="18"/>
      <c r="R51" s="18"/>
    </row>
    <row r="52" spans="1:18" s="223" customFormat="1" ht="25.5">
      <c r="A52" s="232"/>
      <c r="B52" s="232" t="s">
        <v>433</v>
      </c>
      <c r="C52" s="232">
        <v>2257</v>
      </c>
      <c r="D52" s="233" t="s">
        <v>444</v>
      </c>
      <c r="E52" s="233" t="s">
        <v>444</v>
      </c>
      <c r="F52" s="259">
        <v>3147290000</v>
      </c>
      <c r="G52" s="260">
        <v>3.6627589886542654E-2</v>
      </c>
      <c r="I52" s="215"/>
      <c r="J52" s="215"/>
      <c r="K52" s="215"/>
      <c r="L52" s="215"/>
      <c r="M52" s="215"/>
      <c r="N52" s="215"/>
      <c r="O52" s="236"/>
      <c r="P52" s="236"/>
      <c r="Q52" s="18"/>
      <c r="R52" s="18"/>
    </row>
    <row r="53" spans="1:18" s="223" customFormat="1" ht="25.5">
      <c r="A53" s="232" t="s">
        <v>263</v>
      </c>
      <c r="B53" s="232" t="s">
        <v>434</v>
      </c>
      <c r="C53" s="232">
        <v>2258</v>
      </c>
      <c r="D53" s="233" t="s">
        <v>444</v>
      </c>
      <c r="E53" s="233" t="s">
        <v>444</v>
      </c>
      <c r="F53" s="259"/>
      <c r="G53" s="260"/>
      <c r="I53" s="215"/>
      <c r="J53" s="215"/>
      <c r="K53" s="215"/>
      <c r="L53" s="215"/>
      <c r="M53" s="215"/>
      <c r="N53" s="215"/>
      <c r="O53" s="236"/>
      <c r="P53" s="236"/>
      <c r="Q53" s="18"/>
      <c r="R53" s="18"/>
    </row>
    <row r="54" spans="1:18" s="222" customFormat="1" ht="25.5">
      <c r="A54" s="234">
        <v>1</v>
      </c>
      <c r="B54" s="234" t="s">
        <v>376</v>
      </c>
      <c r="C54" s="234">
        <v>2259</v>
      </c>
      <c r="D54" s="235" t="s">
        <v>444</v>
      </c>
      <c r="E54" s="235" t="s">
        <v>444</v>
      </c>
      <c r="F54" s="262">
        <v>5074781072</v>
      </c>
      <c r="G54" s="260">
        <v>5.9059381203894555E-2</v>
      </c>
      <c r="I54" s="236"/>
      <c r="J54" s="236"/>
      <c r="K54" s="215"/>
      <c r="L54" s="215"/>
      <c r="M54" s="215"/>
      <c r="N54" s="215"/>
      <c r="O54" s="236"/>
      <c r="P54" s="236"/>
      <c r="Q54" s="18"/>
      <c r="R54" s="18"/>
    </row>
    <row r="55" spans="1:18" s="222" customFormat="1" ht="25.5">
      <c r="A55" s="234">
        <v>1.1000000000000001</v>
      </c>
      <c r="B55" s="234" t="s">
        <v>520</v>
      </c>
      <c r="C55" s="234">
        <v>2259.1</v>
      </c>
      <c r="D55" s="235"/>
      <c r="E55" s="235"/>
      <c r="F55" s="262">
        <v>4954675891</v>
      </c>
      <c r="G55" s="260">
        <v>5.7661618902703063E-2</v>
      </c>
      <c r="I55" s="215"/>
      <c r="J55" s="215"/>
      <c r="K55" s="215"/>
      <c r="L55" s="215"/>
      <c r="M55" s="215"/>
      <c r="N55" s="215"/>
      <c r="O55" s="236"/>
      <c r="P55" s="236"/>
      <c r="Q55" s="18"/>
      <c r="R55" s="18"/>
    </row>
    <row r="56" spans="1:18" s="222" customFormat="1" ht="25.5">
      <c r="A56" s="234">
        <v>1.2</v>
      </c>
      <c r="B56" s="234" t="s">
        <v>436</v>
      </c>
      <c r="C56" s="234">
        <v>2259.1999999999998</v>
      </c>
      <c r="D56" s="235" t="s">
        <v>444</v>
      </c>
      <c r="E56" s="235" t="s">
        <v>444</v>
      </c>
      <c r="F56" s="262">
        <v>118356204</v>
      </c>
      <c r="G56" s="260">
        <v>1.3774080242494272E-3</v>
      </c>
      <c r="I56" s="215"/>
      <c r="J56" s="215"/>
      <c r="K56" s="215"/>
      <c r="L56" s="215"/>
      <c r="M56" s="215"/>
      <c r="N56" s="215"/>
      <c r="O56" s="236"/>
      <c r="P56" s="236"/>
      <c r="Q56" s="18"/>
      <c r="R56" s="18"/>
    </row>
    <row r="57" spans="1:18" s="222" customFormat="1" ht="38.25">
      <c r="A57" s="234">
        <v>1.3</v>
      </c>
      <c r="B57" s="234" t="s">
        <v>460</v>
      </c>
      <c r="C57" s="234">
        <v>2259.3000000000002</v>
      </c>
      <c r="D57" s="235"/>
      <c r="E57" s="235"/>
      <c r="F57" s="262">
        <v>1748977</v>
      </c>
      <c r="G57" s="260">
        <v>2.035427694206626E-5</v>
      </c>
      <c r="I57" s="215"/>
      <c r="J57" s="215"/>
      <c r="K57" s="215"/>
      <c r="L57" s="215"/>
      <c r="M57" s="215"/>
      <c r="N57" s="215"/>
      <c r="O57" s="236"/>
      <c r="P57" s="236"/>
      <c r="Q57" s="18"/>
      <c r="R57" s="18"/>
    </row>
    <row r="58" spans="1:18" s="222" customFormat="1" ht="38.25">
      <c r="A58" s="234">
        <v>1.4</v>
      </c>
      <c r="B58" s="234" t="s">
        <v>435</v>
      </c>
      <c r="C58" s="234">
        <v>2259.4</v>
      </c>
      <c r="D58" s="235"/>
      <c r="E58" s="235"/>
      <c r="F58" s="262"/>
      <c r="G58" s="260"/>
      <c r="I58" s="215"/>
      <c r="J58" s="215"/>
      <c r="K58" s="215"/>
      <c r="L58" s="215"/>
      <c r="M58" s="215"/>
      <c r="N58" s="215"/>
      <c r="O58" s="236"/>
      <c r="P58" s="236"/>
      <c r="Q58" s="18"/>
      <c r="R58" s="18"/>
    </row>
    <row r="59" spans="1:18" s="222" customFormat="1" ht="38.25">
      <c r="A59" s="234">
        <v>2</v>
      </c>
      <c r="B59" s="234" t="s">
        <v>539</v>
      </c>
      <c r="C59" s="234"/>
      <c r="D59" s="235"/>
      <c r="E59" s="235"/>
      <c r="F59" s="262"/>
      <c r="G59" s="260"/>
      <c r="I59" s="215"/>
      <c r="J59" s="215"/>
      <c r="K59" s="215"/>
      <c r="L59" s="215"/>
      <c r="M59" s="215"/>
      <c r="N59" s="215"/>
      <c r="O59" s="236"/>
      <c r="P59" s="236"/>
      <c r="Q59" s="18"/>
      <c r="R59" s="18"/>
    </row>
    <row r="60" spans="1:18" s="222" customFormat="1" ht="25.5">
      <c r="A60" s="234">
        <v>3</v>
      </c>
      <c r="B60" s="234" t="s">
        <v>431</v>
      </c>
      <c r="C60" s="234">
        <v>2260</v>
      </c>
      <c r="D60" s="235" t="s">
        <v>444</v>
      </c>
      <c r="E60" s="235" t="s">
        <v>444</v>
      </c>
      <c r="F60" s="262"/>
      <c r="G60" s="260"/>
      <c r="I60" s="215"/>
      <c r="J60" s="215"/>
      <c r="K60" s="215"/>
      <c r="L60" s="215"/>
      <c r="M60" s="215"/>
      <c r="N60" s="215"/>
      <c r="O60" s="236"/>
      <c r="P60" s="236"/>
      <c r="Q60" s="18"/>
      <c r="R60" s="18"/>
    </row>
    <row r="61" spans="1:18" s="222" customFormat="1" ht="25.5">
      <c r="A61" s="234">
        <v>4</v>
      </c>
      <c r="B61" s="234" t="s">
        <v>437</v>
      </c>
      <c r="C61" s="234">
        <v>2261</v>
      </c>
      <c r="D61" s="235" t="s">
        <v>444</v>
      </c>
      <c r="E61" s="235" t="s">
        <v>444</v>
      </c>
      <c r="F61" s="262"/>
      <c r="G61" s="260"/>
      <c r="I61" s="215"/>
      <c r="J61" s="215"/>
      <c r="K61" s="215"/>
      <c r="L61" s="215"/>
      <c r="M61" s="215"/>
      <c r="N61" s="215"/>
      <c r="O61" s="236"/>
      <c r="P61" s="236"/>
      <c r="Q61" s="18"/>
      <c r="R61" s="18"/>
    </row>
    <row r="62" spans="1:18" s="222" customFormat="1" ht="25.5">
      <c r="A62" s="234">
        <v>5</v>
      </c>
      <c r="B62" s="234" t="s">
        <v>433</v>
      </c>
      <c r="C62" s="234">
        <v>2262</v>
      </c>
      <c r="D62" s="235" t="s">
        <v>444</v>
      </c>
      <c r="E62" s="235" t="s">
        <v>444</v>
      </c>
      <c r="F62" s="259">
        <v>5074781072</v>
      </c>
      <c r="G62" s="260">
        <v>5.9059381203894555E-2</v>
      </c>
      <c r="I62" s="215"/>
      <c r="J62" s="215"/>
      <c r="K62" s="215"/>
      <c r="L62" s="215"/>
      <c r="M62" s="215"/>
      <c r="N62" s="215"/>
      <c r="O62" s="236"/>
      <c r="P62" s="236"/>
      <c r="Q62" s="18"/>
      <c r="R62" s="18"/>
    </row>
    <row r="63" spans="1:18" s="223" customFormat="1" ht="25.5">
      <c r="A63" s="232" t="s">
        <v>142</v>
      </c>
      <c r="B63" s="232" t="s">
        <v>438</v>
      </c>
      <c r="C63" s="232">
        <v>2263</v>
      </c>
      <c r="D63" s="233"/>
      <c r="E63" s="233"/>
      <c r="F63" s="259">
        <v>85926756572</v>
      </c>
      <c r="G63" s="260">
        <v>1</v>
      </c>
      <c r="I63" s="215"/>
      <c r="J63" s="215"/>
      <c r="K63" s="215"/>
      <c r="L63" s="215"/>
      <c r="M63" s="215"/>
      <c r="N63" s="215"/>
      <c r="O63" s="236"/>
      <c r="P63" s="236"/>
      <c r="Q63" s="18"/>
      <c r="R63" s="18"/>
    </row>
    <row r="64" spans="1:18" s="223" customFormat="1">
      <c r="A64" s="237"/>
      <c r="B64" s="237"/>
      <c r="C64" s="237"/>
      <c r="D64" s="238"/>
      <c r="E64" s="238"/>
      <c r="F64" s="255"/>
      <c r="G64" s="239"/>
      <c r="I64" s="215"/>
      <c r="J64" s="215"/>
      <c r="K64" s="215"/>
      <c r="L64" s="215"/>
      <c r="M64" s="215"/>
      <c r="N64" s="215"/>
      <c r="O64" s="215"/>
      <c r="P64" s="215"/>
      <c r="Q64" s="18"/>
      <c r="R64" s="18"/>
    </row>
    <row r="65" spans="1:18" s="26" customFormat="1" ht="12.75">
      <c r="A65" s="241"/>
      <c r="B65" s="240"/>
      <c r="C65" s="240"/>
      <c r="D65" s="240"/>
      <c r="E65" s="240"/>
      <c r="F65" s="240"/>
      <c r="G65" s="240"/>
      <c r="H65" s="240"/>
      <c r="I65" s="215"/>
      <c r="J65" s="215"/>
      <c r="K65" s="215"/>
      <c r="L65" s="215"/>
      <c r="M65" s="215"/>
      <c r="N65" s="215"/>
      <c r="O65" s="215"/>
      <c r="P65" s="215"/>
      <c r="Q65" s="18"/>
      <c r="R65" s="18"/>
    </row>
    <row r="66" spans="1:18" s="26" customFormat="1" ht="12.75">
      <c r="A66" s="19" t="s">
        <v>176</v>
      </c>
      <c r="B66" s="219"/>
      <c r="C66" s="20"/>
      <c r="D66" s="240"/>
      <c r="E66" s="285" t="s">
        <v>177</v>
      </c>
      <c r="F66" s="285"/>
      <c r="G66" s="285"/>
      <c r="H66" s="219"/>
      <c r="I66" s="215"/>
      <c r="J66" s="215"/>
      <c r="K66" s="215"/>
      <c r="L66" s="215"/>
      <c r="M66" s="215"/>
      <c r="N66" s="215"/>
      <c r="O66" s="215"/>
      <c r="P66" s="215"/>
      <c r="Q66" s="18"/>
      <c r="R66" s="18"/>
    </row>
    <row r="67" spans="1:18" s="26" customFormat="1" ht="12.75">
      <c r="A67" s="220" t="s">
        <v>178</v>
      </c>
      <c r="B67" s="219"/>
      <c r="C67" s="20"/>
      <c r="D67" s="240"/>
      <c r="E67" s="286" t="s">
        <v>179</v>
      </c>
      <c r="F67" s="286"/>
      <c r="G67" s="286"/>
      <c r="H67" s="219"/>
      <c r="I67" s="215"/>
      <c r="J67" s="215"/>
      <c r="K67" s="215"/>
      <c r="L67" s="215"/>
      <c r="M67" s="215"/>
      <c r="N67" s="215"/>
      <c r="O67" s="215"/>
      <c r="P67" s="215"/>
      <c r="Q67" s="18"/>
      <c r="R67" s="18"/>
    </row>
    <row r="68" spans="1:18" s="26" customFormat="1" ht="12.75">
      <c r="A68" s="219"/>
      <c r="B68" s="219"/>
      <c r="C68" s="20"/>
      <c r="D68" s="240"/>
      <c r="E68" s="20"/>
      <c r="F68" s="20"/>
      <c r="G68" s="219"/>
      <c r="H68" s="219"/>
      <c r="I68" s="215"/>
      <c r="J68" s="215"/>
      <c r="K68" s="215"/>
      <c r="L68" s="215"/>
      <c r="M68" s="215"/>
      <c r="N68" s="215"/>
      <c r="O68" s="215"/>
      <c r="P68" s="215"/>
      <c r="Q68" s="18"/>
      <c r="R68" s="18"/>
    </row>
    <row r="69" spans="1:18" s="26" customFormat="1" ht="12.75">
      <c r="A69" s="219"/>
      <c r="B69" s="219"/>
      <c r="C69" s="20"/>
      <c r="D69" s="240"/>
      <c r="E69" s="20"/>
      <c r="F69" s="20"/>
      <c r="G69" s="219"/>
      <c r="H69" s="219"/>
      <c r="I69" s="215"/>
      <c r="J69" s="215"/>
      <c r="K69" s="215"/>
      <c r="L69" s="215"/>
      <c r="M69" s="215"/>
      <c r="N69" s="215"/>
      <c r="O69" s="215"/>
      <c r="P69" s="215"/>
      <c r="Q69" s="18"/>
      <c r="R69" s="18"/>
    </row>
    <row r="70" spans="1:18" s="26" customFormat="1" ht="12.75">
      <c r="A70" s="219"/>
      <c r="B70" s="219"/>
      <c r="C70" s="20"/>
      <c r="D70" s="240"/>
      <c r="E70" s="20"/>
      <c r="F70" s="20"/>
      <c r="G70" s="219"/>
      <c r="H70" s="219"/>
      <c r="I70" s="215"/>
      <c r="J70" s="215"/>
      <c r="K70" s="215"/>
      <c r="L70" s="215"/>
      <c r="M70" s="215"/>
      <c r="N70" s="215"/>
      <c r="O70" s="215"/>
      <c r="P70" s="215"/>
      <c r="Q70" s="18"/>
      <c r="R70" s="18"/>
    </row>
    <row r="71" spans="1:18" s="26" customFormat="1" ht="12.75">
      <c r="A71" s="219"/>
      <c r="B71" s="219"/>
      <c r="C71" s="20"/>
      <c r="D71" s="240"/>
      <c r="E71" s="20"/>
      <c r="F71" s="20"/>
      <c r="G71" s="219"/>
      <c r="H71" s="219"/>
      <c r="I71" s="215"/>
      <c r="J71" s="215"/>
      <c r="K71" s="215"/>
      <c r="L71" s="215"/>
      <c r="M71" s="215"/>
      <c r="N71" s="215"/>
      <c r="O71" s="215"/>
      <c r="P71" s="215"/>
      <c r="Q71" s="18"/>
      <c r="R71" s="18"/>
    </row>
    <row r="72" spans="1:18" s="26" customFormat="1" ht="12.75">
      <c r="A72" s="219"/>
      <c r="B72" s="219"/>
      <c r="C72" s="20"/>
      <c r="D72" s="240"/>
      <c r="E72" s="20"/>
      <c r="F72" s="20"/>
      <c r="G72" s="219"/>
      <c r="H72" s="219"/>
      <c r="I72" s="215"/>
      <c r="J72" s="215"/>
      <c r="K72" s="215"/>
      <c r="L72" s="215"/>
      <c r="M72" s="215"/>
      <c r="N72" s="215"/>
      <c r="O72" s="215"/>
      <c r="P72" s="215"/>
      <c r="Q72" s="18"/>
      <c r="R72" s="18"/>
    </row>
    <row r="73" spans="1:18" s="26" customFormat="1" ht="12.75">
      <c r="A73" s="219"/>
      <c r="B73" s="219"/>
      <c r="C73" s="20"/>
      <c r="D73" s="240"/>
      <c r="E73" s="20"/>
      <c r="F73" s="20"/>
      <c r="G73" s="219"/>
      <c r="H73" s="219"/>
      <c r="I73" s="215"/>
      <c r="J73" s="215"/>
      <c r="K73" s="215"/>
      <c r="L73" s="215"/>
      <c r="M73" s="215"/>
      <c r="N73" s="215"/>
      <c r="O73" s="215"/>
      <c r="P73" s="215"/>
      <c r="Q73" s="18"/>
      <c r="R73" s="18"/>
    </row>
    <row r="74" spans="1:18" s="26" customFormat="1" ht="12.75">
      <c r="A74" s="219"/>
      <c r="B74" s="219"/>
      <c r="C74" s="20"/>
      <c r="D74" s="240"/>
      <c r="E74" s="20"/>
      <c r="F74" s="20"/>
      <c r="G74" s="219"/>
      <c r="H74" s="219"/>
      <c r="I74" s="215"/>
      <c r="J74" s="215"/>
      <c r="K74" s="215"/>
      <c r="L74" s="215"/>
      <c r="M74" s="215"/>
      <c r="N74" s="215"/>
      <c r="O74" s="215"/>
      <c r="P74" s="215"/>
      <c r="Q74" s="18"/>
      <c r="R74" s="18"/>
    </row>
    <row r="75" spans="1:18" s="26" customFormat="1" ht="12.75">
      <c r="A75" s="22"/>
      <c r="B75" s="22"/>
      <c r="C75" s="23"/>
      <c r="D75" s="240"/>
      <c r="E75" s="23"/>
      <c r="F75" s="23"/>
      <c r="G75" s="22"/>
      <c r="H75" s="219"/>
      <c r="I75" s="215"/>
      <c r="J75" s="215"/>
      <c r="K75" s="215"/>
      <c r="L75" s="215"/>
      <c r="M75" s="215"/>
      <c r="N75" s="215"/>
      <c r="O75" s="215"/>
      <c r="P75" s="215"/>
      <c r="Q75" s="18"/>
      <c r="R75" s="18"/>
    </row>
    <row r="76" spans="1:18" s="26" customFormat="1" ht="12.75">
      <c r="A76" s="19" t="s">
        <v>238</v>
      </c>
      <c r="B76" s="219"/>
      <c r="C76" s="20"/>
      <c r="D76" s="240"/>
      <c r="E76" s="21" t="s">
        <v>459</v>
      </c>
      <c r="F76" s="21"/>
      <c r="G76" s="219"/>
      <c r="H76" s="219"/>
      <c r="I76" s="215"/>
      <c r="J76" s="215"/>
      <c r="K76" s="215"/>
      <c r="L76" s="215"/>
      <c r="M76" s="215"/>
      <c r="N76" s="215"/>
      <c r="O76" s="215"/>
      <c r="P76" s="215"/>
      <c r="Q76" s="18"/>
      <c r="R76" s="18"/>
    </row>
    <row r="77" spans="1:18" s="26" customFormat="1" ht="12.75">
      <c r="A77" s="19" t="s">
        <v>608</v>
      </c>
      <c r="B77" s="219"/>
      <c r="C77" s="20"/>
      <c r="D77" s="240"/>
      <c r="E77" s="21"/>
      <c r="F77" s="21"/>
      <c r="G77" s="219"/>
      <c r="H77" s="219"/>
      <c r="I77" s="215"/>
      <c r="J77" s="215"/>
      <c r="K77" s="215"/>
      <c r="L77" s="215"/>
      <c r="M77" s="215"/>
      <c r="N77" s="215"/>
      <c r="O77" s="215"/>
      <c r="P77" s="215"/>
      <c r="Q77" s="18"/>
      <c r="R77" s="18"/>
    </row>
    <row r="78" spans="1:18" s="26" customFormat="1" ht="12.75">
      <c r="A78" s="1" t="s">
        <v>239</v>
      </c>
      <c r="B78" s="219"/>
      <c r="C78" s="20"/>
      <c r="D78" s="240"/>
      <c r="E78" s="20"/>
      <c r="F78" s="20"/>
      <c r="G78" s="219"/>
      <c r="H78" s="219"/>
      <c r="I78" s="215"/>
      <c r="J78" s="215"/>
      <c r="K78" s="215"/>
      <c r="L78" s="215"/>
      <c r="M78" s="215"/>
      <c r="N78" s="215"/>
      <c r="O78" s="215"/>
      <c r="P78" s="215"/>
      <c r="Q78" s="18"/>
      <c r="R78" s="18"/>
    </row>
    <row r="79" spans="1:18" s="26" customFormat="1" ht="12.75">
      <c r="A79" s="241"/>
      <c r="B79" s="240"/>
      <c r="C79" s="240"/>
      <c r="D79" s="240"/>
      <c r="E79" s="240"/>
      <c r="F79" s="240"/>
      <c r="G79" s="240"/>
      <c r="H79" s="240"/>
      <c r="I79" s="215"/>
      <c r="J79" s="215"/>
      <c r="K79" s="215"/>
      <c r="L79" s="215"/>
      <c r="M79" s="215"/>
      <c r="N79" s="215"/>
      <c r="O79" s="215"/>
      <c r="P79" s="215"/>
      <c r="Q79" s="18"/>
      <c r="R79" s="18"/>
    </row>
    <row r="80" spans="1:18">
      <c r="A80" s="242"/>
      <c r="B80" s="243"/>
      <c r="C80" s="243"/>
      <c r="D80" s="240"/>
      <c r="E80" s="243"/>
      <c r="F80" s="243"/>
      <c r="G80" s="243"/>
      <c r="H80" s="243"/>
    </row>
    <row r="81" spans="1:8">
      <c r="A81" s="242"/>
      <c r="B81" s="243"/>
      <c r="C81" s="243"/>
      <c r="D81" s="243"/>
      <c r="E81" s="243"/>
      <c r="F81" s="243"/>
      <c r="G81" s="243"/>
      <c r="H81" s="243"/>
    </row>
    <row r="82" spans="1:8">
      <c r="A82" s="242"/>
      <c r="B82" s="243"/>
      <c r="C82" s="243"/>
      <c r="D82" s="243"/>
      <c r="E82" s="243"/>
      <c r="F82" s="243"/>
      <c r="G82" s="243"/>
      <c r="H82" s="243"/>
    </row>
    <row r="83" spans="1:8">
      <c r="A83" s="242"/>
      <c r="B83" s="243"/>
      <c r="C83" s="243"/>
      <c r="D83" s="243"/>
      <c r="E83" s="243"/>
      <c r="F83" s="243"/>
      <c r="G83" s="243"/>
      <c r="H83" s="243"/>
    </row>
    <row r="84" spans="1:8">
      <c r="A84" s="242"/>
      <c r="B84" s="243"/>
      <c r="C84" s="243"/>
      <c r="D84" s="243"/>
      <c r="E84" s="243"/>
      <c r="F84" s="243"/>
      <c r="G84" s="243"/>
      <c r="H84" s="243"/>
    </row>
    <row r="85" spans="1:8">
      <c r="A85" s="242"/>
      <c r="B85" s="243"/>
      <c r="C85" s="243"/>
      <c r="D85" s="243"/>
      <c r="E85" s="243"/>
      <c r="F85" s="243"/>
      <c r="G85" s="243"/>
      <c r="H85" s="243"/>
    </row>
    <row r="86" spans="1:8">
      <c r="A86" s="242"/>
      <c r="B86" s="243"/>
      <c r="C86" s="243"/>
      <c r="D86" s="243"/>
      <c r="E86" s="243"/>
      <c r="F86" s="243"/>
      <c r="G86" s="243"/>
      <c r="H86" s="243"/>
    </row>
    <row r="87" spans="1:8">
      <c r="A87" s="242"/>
      <c r="B87" s="243"/>
      <c r="C87" s="243"/>
      <c r="D87" s="243"/>
      <c r="E87" s="243"/>
      <c r="F87" s="243"/>
      <c r="G87" s="243"/>
      <c r="H87" s="243"/>
    </row>
    <row r="88" spans="1:8">
      <c r="A88" s="242"/>
      <c r="B88" s="243"/>
      <c r="C88" s="243"/>
      <c r="D88" s="243"/>
      <c r="E88" s="243"/>
      <c r="F88" s="243"/>
      <c r="G88" s="243"/>
      <c r="H88" s="243"/>
    </row>
    <row r="89" spans="1:8">
      <c r="A89" s="242"/>
      <c r="B89" s="243"/>
      <c r="C89" s="243"/>
      <c r="D89" s="243"/>
      <c r="E89" s="243"/>
      <c r="F89" s="243"/>
      <c r="G89" s="243"/>
      <c r="H89" s="243"/>
    </row>
    <row r="90" spans="1:8">
      <c r="A90" s="242"/>
      <c r="B90" s="243"/>
      <c r="C90" s="243"/>
      <c r="D90" s="243"/>
      <c r="E90" s="243"/>
      <c r="F90" s="243"/>
      <c r="G90" s="243"/>
      <c r="H90" s="243"/>
    </row>
    <row r="91" spans="1:8">
      <c r="A91" s="242"/>
      <c r="B91" s="243"/>
      <c r="C91" s="243"/>
      <c r="D91" s="243"/>
      <c r="E91" s="243"/>
      <c r="F91" s="243"/>
      <c r="G91" s="243"/>
      <c r="H91" s="243"/>
    </row>
    <row r="92" spans="1:8">
      <c r="A92" s="242"/>
      <c r="B92" s="243"/>
      <c r="C92" s="243"/>
      <c r="D92" s="243"/>
      <c r="E92" s="243"/>
      <c r="F92" s="243"/>
      <c r="G92" s="243"/>
      <c r="H92" s="243"/>
    </row>
    <row r="93" spans="1:8">
      <c r="A93" s="242"/>
      <c r="B93" s="243"/>
      <c r="C93" s="243"/>
      <c r="D93" s="243"/>
      <c r="E93" s="243"/>
      <c r="F93" s="243"/>
      <c r="G93" s="243"/>
      <c r="H93" s="243"/>
    </row>
    <row r="94" spans="1:8">
      <c r="A94" s="242"/>
      <c r="B94" s="243"/>
      <c r="C94" s="243"/>
      <c r="D94" s="243"/>
      <c r="E94" s="243"/>
      <c r="F94" s="243"/>
      <c r="G94" s="243"/>
      <c r="H94" s="243"/>
    </row>
    <row r="95" spans="1:8">
      <c r="A95" s="242"/>
      <c r="B95" s="243"/>
      <c r="C95" s="243"/>
      <c r="D95" s="243"/>
      <c r="E95" s="243"/>
      <c r="F95" s="243"/>
      <c r="G95" s="243"/>
      <c r="H95" s="243"/>
    </row>
    <row r="96" spans="1:8">
      <c r="A96" s="242"/>
      <c r="B96" s="243"/>
      <c r="C96" s="243"/>
      <c r="D96" s="243"/>
      <c r="E96" s="243"/>
      <c r="F96" s="243"/>
      <c r="G96" s="243"/>
      <c r="H96" s="243"/>
    </row>
    <row r="97" spans="1:8">
      <c r="A97" s="242"/>
      <c r="B97" s="243"/>
      <c r="C97" s="243"/>
      <c r="D97" s="243"/>
      <c r="E97" s="243"/>
      <c r="F97" s="243"/>
      <c r="G97" s="243"/>
      <c r="H97" s="243"/>
    </row>
    <row r="98" spans="1:8">
      <c r="A98" s="242"/>
      <c r="B98" s="243"/>
      <c r="C98" s="243"/>
      <c r="D98" s="243"/>
      <c r="E98" s="243"/>
      <c r="F98" s="243"/>
      <c r="G98" s="243"/>
      <c r="H98" s="243"/>
    </row>
    <row r="99" spans="1:8">
      <c r="A99" s="242"/>
      <c r="B99" s="243"/>
      <c r="C99" s="243"/>
      <c r="D99" s="243"/>
      <c r="E99" s="243"/>
      <c r="F99" s="243"/>
      <c r="G99" s="243"/>
      <c r="H99" s="243"/>
    </row>
    <row r="100" spans="1:8">
      <c r="A100" s="242"/>
      <c r="B100" s="243"/>
      <c r="C100" s="243"/>
      <c r="D100" s="243"/>
      <c r="E100" s="243"/>
      <c r="F100" s="243"/>
      <c r="G100" s="243"/>
      <c r="H100" s="243"/>
    </row>
    <row r="101" spans="1:8">
      <c r="A101" s="242"/>
      <c r="B101" s="243"/>
      <c r="C101" s="243"/>
      <c r="D101" s="243"/>
      <c r="E101" s="243"/>
      <c r="F101" s="243"/>
      <c r="G101" s="243"/>
      <c r="H101" s="243"/>
    </row>
    <row r="102" spans="1:8">
      <c r="A102" s="242"/>
      <c r="B102" s="243"/>
      <c r="C102" s="243"/>
      <c r="D102" s="243"/>
      <c r="E102" s="243"/>
      <c r="F102" s="243"/>
      <c r="G102" s="243"/>
      <c r="H102" s="243"/>
    </row>
    <row r="103" spans="1:8">
      <c r="A103" s="242"/>
      <c r="B103" s="243"/>
      <c r="C103" s="243"/>
      <c r="D103" s="243"/>
      <c r="E103" s="243"/>
      <c r="F103" s="243"/>
      <c r="G103" s="243"/>
      <c r="H103" s="243"/>
    </row>
    <row r="104" spans="1:8">
      <c r="A104" s="242"/>
      <c r="B104" s="243"/>
      <c r="C104" s="243"/>
      <c r="D104" s="243"/>
      <c r="E104" s="243"/>
      <c r="F104" s="243"/>
      <c r="G104" s="243"/>
      <c r="H104" s="243"/>
    </row>
    <row r="105" spans="1:8">
      <c r="A105" s="242"/>
      <c r="B105" s="243"/>
      <c r="C105" s="243"/>
      <c r="D105" s="243"/>
      <c r="E105" s="243"/>
      <c r="F105" s="243"/>
      <c r="G105" s="243"/>
      <c r="H105" s="243"/>
    </row>
    <row r="106" spans="1:8">
      <c r="A106" s="242"/>
      <c r="B106" s="243"/>
      <c r="C106" s="243"/>
      <c r="D106" s="243"/>
      <c r="E106" s="243"/>
      <c r="F106" s="243"/>
      <c r="G106" s="243"/>
      <c r="H106" s="243"/>
    </row>
    <row r="107" spans="1:8">
      <c r="A107" s="242"/>
      <c r="B107" s="243"/>
      <c r="C107" s="243"/>
      <c r="D107" s="243"/>
      <c r="E107" s="243"/>
      <c r="F107" s="243"/>
      <c r="G107" s="243"/>
      <c r="H107" s="243"/>
    </row>
    <row r="108" spans="1:8">
      <c r="A108" s="242"/>
      <c r="B108" s="243"/>
      <c r="C108" s="243"/>
      <c r="D108" s="243"/>
      <c r="E108" s="243"/>
      <c r="F108" s="243"/>
      <c r="G108" s="243"/>
      <c r="H108" s="243"/>
    </row>
    <row r="109" spans="1:8">
      <c r="A109" s="242"/>
      <c r="B109" s="243"/>
      <c r="C109" s="243"/>
      <c r="D109" s="243"/>
      <c r="E109" s="243"/>
      <c r="F109" s="243"/>
      <c r="G109" s="243"/>
      <c r="H109" s="243"/>
    </row>
    <row r="110" spans="1:8">
      <c r="A110" s="242"/>
      <c r="B110" s="243"/>
      <c r="C110" s="243"/>
      <c r="D110" s="243"/>
      <c r="E110" s="243"/>
      <c r="F110" s="243"/>
      <c r="G110" s="243"/>
      <c r="H110" s="243"/>
    </row>
    <row r="111" spans="1:8">
      <c r="A111" s="242"/>
      <c r="B111" s="243"/>
      <c r="C111" s="243"/>
      <c r="D111" s="243"/>
      <c r="E111" s="243"/>
      <c r="F111" s="243"/>
      <c r="G111" s="243"/>
      <c r="H111" s="243"/>
    </row>
    <row r="112" spans="1:8">
      <c r="A112" s="242"/>
      <c r="B112" s="243"/>
      <c r="C112" s="243"/>
      <c r="D112" s="243"/>
      <c r="E112" s="243"/>
      <c r="F112" s="243"/>
      <c r="G112" s="243"/>
      <c r="H112" s="243"/>
    </row>
    <row r="113" spans="1:8">
      <c r="A113" s="242"/>
      <c r="B113" s="243"/>
      <c r="C113" s="243"/>
      <c r="D113" s="243"/>
      <c r="E113" s="243"/>
      <c r="F113" s="243"/>
      <c r="G113" s="243"/>
      <c r="H113" s="243"/>
    </row>
    <row r="114" spans="1:8">
      <c r="A114" s="242"/>
      <c r="B114" s="243"/>
      <c r="C114" s="243"/>
      <c r="D114" s="243"/>
      <c r="E114" s="243"/>
      <c r="F114" s="243"/>
      <c r="G114" s="243"/>
      <c r="H114" s="243"/>
    </row>
    <row r="115" spans="1:8">
      <c r="A115" s="242"/>
      <c r="B115" s="243"/>
      <c r="C115" s="243"/>
      <c r="D115" s="243"/>
      <c r="E115" s="243"/>
      <c r="F115" s="243"/>
      <c r="G115" s="243"/>
      <c r="H115" s="243"/>
    </row>
    <row r="116" spans="1:8">
      <c r="A116" s="242"/>
      <c r="B116" s="243"/>
      <c r="C116" s="243"/>
      <c r="D116" s="243"/>
      <c r="E116" s="243"/>
      <c r="F116" s="243"/>
      <c r="G116" s="243"/>
      <c r="H116" s="243"/>
    </row>
    <row r="117" spans="1:8">
      <c r="A117" s="242"/>
      <c r="B117" s="243"/>
      <c r="C117" s="243"/>
      <c r="D117" s="243"/>
      <c r="E117" s="243"/>
      <c r="F117" s="243"/>
      <c r="G117" s="243"/>
      <c r="H117" s="243"/>
    </row>
    <row r="118" spans="1:8">
      <c r="A118" s="242"/>
      <c r="B118" s="243"/>
      <c r="C118" s="243"/>
      <c r="D118" s="243"/>
      <c r="E118" s="243"/>
      <c r="F118" s="243"/>
      <c r="G118" s="243"/>
      <c r="H118" s="243"/>
    </row>
    <row r="119" spans="1:8">
      <c r="A119" s="242"/>
      <c r="B119" s="243"/>
      <c r="C119" s="243"/>
      <c r="D119" s="243"/>
      <c r="E119" s="243"/>
      <c r="F119" s="243"/>
      <c r="G119" s="243"/>
      <c r="H119" s="243"/>
    </row>
    <row r="120" spans="1:8">
      <c r="A120" s="242"/>
      <c r="B120" s="243"/>
      <c r="C120" s="243"/>
      <c r="D120" s="243"/>
      <c r="E120" s="243"/>
      <c r="F120" s="243"/>
      <c r="G120" s="243"/>
      <c r="H120" s="243"/>
    </row>
    <row r="121" spans="1:8">
      <c r="A121" s="242"/>
      <c r="B121" s="243"/>
      <c r="C121" s="243"/>
      <c r="D121" s="243"/>
      <c r="E121" s="243"/>
      <c r="F121" s="243"/>
      <c r="G121" s="243"/>
      <c r="H121" s="243"/>
    </row>
    <row r="122" spans="1:8">
      <c r="A122" s="242"/>
      <c r="B122" s="243"/>
      <c r="C122" s="243"/>
      <c r="D122" s="243"/>
      <c r="E122" s="243"/>
      <c r="F122" s="243"/>
      <c r="G122" s="243"/>
      <c r="H122" s="243"/>
    </row>
    <row r="123" spans="1:8">
      <c r="A123" s="242"/>
      <c r="B123" s="243"/>
      <c r="C123" s="243"/>
      <c r="D123" s="243"/>
      <c r="E123" s="243"/>
      <c r="F123" s="243"/>
      <c r="G123" s="243"/>
      <c r="H123" s="243"/>
    </row>
    <row r="124" spans="1:8">
      <c r="A124" s="242"/>
      <c r="B124" s="243"/>
      <c r="C124" s="243"/>
      <c r="D124" s="243"/>
      <c r="E124" s="243"/>
      <c r="F124" s="243"/>
      <c r="G124" s="243"/>
      <c r="H124" s="243"/>
    </row>
    <row r="125" spans="1:8">
      <c r="A125" s="242"/>
      <c r="B125" s="243"/>
      <c r="C125" s="243"/>
      <c r="D125" s="243"/>
      <c r="E125" s="243"/>
      <c r="F125" s="243"/>
      <c r="G125" s="243"/>
      <c r="H125" s="243"/>
    </row>
    <row r="126" spans="1:8">
      <c r="A126" s="242"/>
      <c r="B126" s="243"/>
      <c r="C126" s="243"/>
      <c r="D126" s="243"/>
      <c r="E126" s="243"/>
      <c r="F126" s="243"/>
      <c r="G126" s="243"/>
      <c r="H126" s="243"/>
    </row>
    <row r="127" spans="1:8">
      <c r="A127" s="242"/>
      <c r="B127" s="243"/>
      <c r="C127" s="243"/>
      <c r="D127" s="243"/>
      <c r="E127" s="243"/>
      <c r="F127" s="243"/>
      <c r="G127" s="243"/>
      <c r="H127" s="243"/>
    </row>
    <row r="128" spans="1:8">
      <c r="A128" s="242"/>
      <c r="B128" s="243"/>
      <c r="C128" s="243"/>
      <c r="D128" s="243"/>
      <c r="E128" s="243"/>
      <c r="F128" s="243"/>
      <c r="G128" s="243"/>
      <c r="H128" s="243"/>
    </row>
    <row r="129" spans="1:8">
      <c r="A129" s="242"/>
      <c r="B129" s="243"/>
      <c r="C129" s="243"/>
      <c r="D129" s="243"/>
      <c r="E129" s="243"/>
      <c r="F129" s="243"/>
      <c r="G129" s="243"/>
      <c r="H129" s="243"/>
    </row>
    <row r="130" spans="1:8">
      <c r="A130" s="242"/>
      <c r="B130" s="243"/>
      <c r="C130" s="243"/>
      <c r="D130" s="243"/>
      <c r="E130" s="243"/>
      <c r="F130" s="243"/>
      <c r="G130" s="243"/>
      <c r="H130" s="243"/>
    </row>
    <row r="131" spans="1:8">
      <c r="A131" s="242"/>
      <c r="B131" s="243"/>
      <c r="C131" s="243"/>
      <c r="D131" s="243"/>
      <c r="E131" s="243"/>
      <c r="F131" s="243"/>
      <c r="G131" s="243"/>
      <c r="H131" s="243"/>
    </row>
    <row r="132" spans="1:8">
      <c r="A132" s="242"/>
      <c r="B132" s="243"/>
      <c r="C132" s="243"/>
      <c r="D132" s="243"/>
      <c r="E132" s="243"/>
      <c r="F132" s="243"/>
      <c r="G132" s="243"/>
      <c r="H132" s="243"/>
    </row>
    <row r="133" spans="1:8">
      <c r="A133" s="242"/>
      <c r="B133" s="243"/>
      <c r="C133" s="243"/>
      <c r="D133" s="243"/>
      <c r="E133" s="243"/>
      <c r="F133" s="243"/>
      <c r="G133" s="243"/>
      <c r="H133" s="243"/>
    </row>
    <row r="134" spans="1:8">
      <c r="A134" s="242"/>
      <c r="B134" s="243"/>
      <c r="C134" s="243"/>
      <c r="D134" s="243"/>
      <c r="E134" s="243"/>
      <c r="F134" s="243"/>
      <c r="G134" s="243"/>
      <c r="H134" s="243"/>
    </row>
    <row r="135" spans="1:8">
      <c r="A135" s="242"/>
      <c r="B135" s="243"/>
      <c r="C135" s="243"/>
      <c r="D135" s="243"/>
      <c r="E135" s="243"/>
      <c r="F135" s="243"/>
      <c r="G135" s="243"/>
      <c r="H135" s="243"/>
    </row>
    <row r="136" spans="1:8">
      <c r="A136" s="242"/>
      <c r="B136" s="243"/>
      <c r="C136" s="243"/>
      <c r="D136" s="243"/>
      <c r="E136" s="243"/>
      <c r="F136" s="243"/>
      <c r="G136" s="243"/>
      <c r="H136" s="243"/>
    </row>
    <row r="137" spans="1:8">
      <c r="A137" s="242"/>
      <c r="B137" s="243"/>
      <c r="C137" s="243"/>
      <c r="D137" s="243"/>
      <c r="E137" s="243"/>
      <c r="F137" s="243"/>
      <c r="G137" s="243"/>
      <c r="H137" s="243"/>
    </row>
    <row r="138" spans="1:8">
      <c r="A138" s="242"/>
      <c r="B138" s="243"/>
      <c r="C138" s="243"/>
      <c r="D138" s="243"/>
      <c r="E138" s="243"/>
      <c r="F138" s="243"/>
      <c r="G138" s="243"/>
      <c r="H138" s="243"/>
    </row>
    <row r="139" spans="1:8">
      <c r="A139" s="242"/>
      <c r="B139" s="243"/>
      <c r="C139" s="243"/>
      <c r="D139" s="243"/>
      <c r="E139" s="243"/>
      <c r="F139" s="243"/>
      <c r="G139" s="243"/>
      <c r="H139" s="243"/>
    </row>
    <row r="140" spans="1:8">
      <c r="A140" s="242"/>
      <c r="B140" s="243"/>
      <c r="C140" s="243"/>
      <c r="D140" s="243"/>
      <c r="E140" s="243"/>
      <c r="F140" s="243"/>
      <c r="G140" s="243"/>
      <c r="H140" s="243"/>
    </row>
    <row r="141" spans="1:8">
      <c r="A141" s="242"/>
      <c r="B141" s="243"/>
      <c r="C141" s="243"/>
      <c r="D141" s="243"/>
      <c r="E141" s="243"/>
      <c r="F141" s="243"/>
      <c r="G141" s="243"/>
      <c r="H141" s="243"/>
    </row>
    <row r="142" spans="1:8">
      <c r="A142" s="242"/>
      <c r="B142" s="243"/>
      <c r="C142" s="243"/>
      <c r="D142" s="243"/>
      <c r="E142" s="243"/>
      <c r="F142" s="243"/>
      <c r="G142" s="243"/>
      <c r="H142" s="243"/>
    </row>
    <row r="143" spans="1:8">
      <c r="A143" s="242"/>
      <c r="B143" s="243"/>
      <c r="C143" s="243"/>
      <c r="D143" s="243"/>
      <c r="E143" s="243"/>
      <c r="F143" s="243"/>
      <c r="G143" s="243"/>
      <c r="H143" s="243"/>
    </row>
    <row r="144" spans="1:8">
      <c r="A144" s="242"/>
      <c r="B144" s="243"/>
      <c r="C144" s="243"/>
      <c r="D144" s="243"/>
      <c r="E144" s="243"/>
      <c r="F144" s="243"/>
      <c r="G144" s="243"/>
      <c r="H144" s="243"/>
    </row>
    <row r="145" spans="1:8">
      <c r="A145" s="242"/>
      <c r="B145" s="243"/>
      <c r="C145" s="243"/>
      <c r="D145" s="243"/>
      <c r="E145" s="243"/>
      <c r="F145" s="243"/>
      <c r="G145" s="243"/>
      <c r="H145" s="243"/>
    </row>
    <row r="146" spans="1:8">
      <c r="A146" s="242"/>
      <c r="B146" s="243"/>
      <c r="C146" s="243"/>
      <c r="D146" s="243"/>
      <c r="E146" s="243"/>
      <c r="F146" s="243"/>
      <c r="G146" s="243"/>
      <c r="H146" s="243"/>
    </row>
    <row r="147" spans="1:8">
      <c r="A147" s="242"/>
      <c r="B147" s="243"/>
      <c r="C147" s="243"/>
      <c r="D147" s="243"/>
      <c r="E147" s="243"/>
      <c r="F147" s="243"/>
      <c r="G147" s="243"/>
      <c r="H147" s="243"/>
    </row>
    <row r="148" spans="1:8">
      <c r="A148" s="242"/>
      <c r="B148" s="243"/>
      <c r="C148" s="243"/>
      <c r="D148" s="243"/>
      <c r="E148" s="243"/>
      <c r="F148" s="243"/>
      <c r="G148" s="243"/>
      <c r="H148" s="243"/>
    </row>
    <row r="149" spans="1:8">
      <c r="A149" s="242"/>
      <c r="B149" s="243"/>
      <c r="C149" s="243"/>
      <c r="D149" s="243"/>
      <c r="E149" s="243"/>
      <c r="F149" s="243"/>
      <c r="G149" s="243"/>
      <c r="H149" s="243"/>
    </row>
    <row r="150" spans="1:8">
      <c r="A150" s="242"/>
      <c r="B150" s="243"/>
      <c r="C150" s="243"/>
      <c r="D150" s="243"/>
      <c r="E150" s="243"/>
      <c r="F150" s="243"/>
      <c r="G150" s="243"/>
      <c r="H150" s="243"/>
    </row>
    <row r="151" spans="1:8">
      <c r="A151" s="242"/>
      <c r="B151" s="243"/>
      <c r="C151" s="243"/>
      <c r="D151" s="243"/>
      <c r="E151" s="243"/>
      <c r="F151" s="243"/>
      <c r="G151" s="243"/>
      <c r="H151" s="243"/>
    </row>
  </sheetData>
  <mergeCells count="14">
    <mergeCell ref="A1:G1"/>
    <mergeCell ref="A2:G2"/>
    <mergeCell ref="A3:G4"/>
    <mergeCell ref="A5:G5"/>
    <mergeCell ref="A8:B8"/>
    <mergeCell ref="C8:F8"/>
    <mergeCell ref="A7:B7"/>
    <mergeCell ref="C7:F7"/>
    <mergeCell ref="E66:G66"/>
    <mergeCell ref="E67:G67"/>
    <mergeCell ref="A9:B9"/>
    <mergeCell ref="C9:F9"/>
    <mergeCell ref="A10:B10"/>
    <mergeCell ref="C10:F10"/>
  </mergeCells>
  <pageMargins left="0.49" right="0.45" top="0.51" bottom="0.53" header="0.3" footer="0.3"/>
  <pageSetup scale="74"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8" zoomScaleNormal="100" zoomScaleSheetLayoutView="100" workbookViewId="0">
      <selection activeCell="E16" sqref="E16"/>
    </sheetView>
  </sheetViews>
  <sheetFormatPr defaultColWidth="9.140625" defaultRowHeight="12.75"/>
  <cols>
    <col min="1" max="1" width="7.42578125" style="555" customWidth="1"/>
    <col min="2" max="2" width="5.28515625" style="555" customWidth="1"/>
    <col min="3" max="3" width="52.5703125" style="520" customWidth="1"/>
    <col min="4" max="4" width="11.7109375" style="520" customWidth="1"/>
    <col min="5" max="5" width="28.42578125" style="520" customWidth="1"/>
    <col min="6" max="6" width="29.85546875" style="520" customWidth="1"/>
    <col min="7" max="7" width="5.140625" style="520" customWidth="1"/>
    <col min="8" max="8" width="15.28515625" style="520" customWidth="1"/>
    <col min="9" max="9" width="12.7109375" style="520" bestFit="1" customWidth="1"/>
    <col min="10" max="10" width="15.7109375" style="520" hidden="1" customWidth="1"/>
    <col min="11" max="11" width="15.42578125" style="520" hidden="1" customWidth="1"/>
    <col min="12" max="12" width="9.140625" style="520"/>
    <col min="13" max="13" width="15" style="520" bestFit="1" customWidth="1"/>
    <col min="14" max="16384" width="9.140625" style="520"/>
  </cols>
  <sheetData>
    <row r="1" spans="1:13" ht="24.75" customHeight="1">
      <c r="A1" s="518" t="s">
        <v>579</v>
      </c>
      <c r="B1" s="518"/>
      <c r="C1" s="518"/>
      <c r="D1" s="518"/>
      <c r="E1" s="518"/>
      <c r="F1" s="518"/>
      <c r="G1" s="519"/>
      <c r="H1" s="519"/>
    </row>
    <row r="2" spans="1:13" ht="26.25" customHeight="1">
      <c r="A2" s="521" t="s">
        <v>630</v>
      </c>
      <c r="B2" s="521"/>
      <c r="C2" s="521"/>
      <c r="D2" s="521"/>
      <c r="E2" s="521"/>
      <c r="F2" s="521"/>
      <c r="G2" s="519"/>
      <c r="H2" s="519"/>
    </row>
    <row r="3" spans="1:13" ht="15">
      <c r="A3" s="522" t="s">
        <v>580</v>
      </c>
      <c r="B3" s="522"/>
      <c r="C3" s="522"/>
      <c r="D3" s="522"/>
      <c r="E3" s="522"/>
      <c r="F3" s="522"/>
      <c r="G3" s="522"/>
      <c r="H3" s="523"/>
    </row>
    <row r="4" spans="1:13" ht="22.5" customHeight="1">
      <c r="A4" s="522"/>
      <c r="B4" s="522"/>
      <c r="C4" s="522"/>
      <c r="D4" s="522"/>
      <c r="E4" s="522"/>
      <c r="F4" s="522"/>
      <c r="G4" s="522"/>
      <c r="H4" s="523"/>
    </row>
    <row r="5" spans="1:13">
      <c r="A5" s="524" t="s">
        <v>633</v>
      </c>
      <c r="B5" s="524"/>
      <c r="C5" s="524"/>
      <c r="D5" s="524"/>
      <c r="E5" s="524"/>
      <c r="F5" s="524"/>
      <c r="G5" s="524"/>
      <c r="H5" s="525"/>
    </row>
    <row r="6" spans="1:13">
      <c r="A6" s="525"/>
      <c r="B6" s="525"/>
      <c r="C6" s="525"/>
      <c r="D6" s="525"/>
      <c r="E6" s="525"/>
      <c r="F6" s="519"/>
      <c r="G6" s="519"/>
      <c r="H6" s="519"/>
    </row>
    <row r="7" spans="1:13" ht="30.75" customHeight="1">
      <c r="A7" s="526"/>
      <c r="B7" s="527" t="s">
        <v>657</v>
      </c>
      <c r="C7" s="527"/>
      <c r="D7" s="527" t="s">
        <v>658</v>
      </c>
      <c r="E7" s="527"/>
      <c r="F7" s="527"/>
      <c r="G7" s="527"/>
      <c r="H7" s="528"/>
    </row>
    <row r="8" spans="1:13" ht="30.75" customHeight="1">
      <c r="A8" s="529"/>
      <c r="B8" s="530" t="s">
        <v>659</v>
      </c>
      <c r="C8" s="530"/>
      <c r="D8" s="530" t="s">
        <v>660</v>
      </c>
      <c r="E8" s="530"/>
      <c r="F8" s="530"/>
      <c r="G8" s="529"/>
      <c r="H8" s="531"/>
    </row>
    <row r="9" spans="1:13" ht="30.75" customHeight="1">
      <c r="A9" s="526"/>
      <c r="B9" s="527" t="s">
        <v>661</v>
      </c>
      <c r="C9" s="527"/>
      <c r="D9" s="527" t="s">
        <v>662</v>
      </c>
      <c r="E9" s="527"/>
      <c r="F9" s="527"/>
      <c r="G9" s="526"/>
      <c r="H9" s="528"/>
    </row>
    <row r="10" spans="1:13" ht="30.75" customHeight="1">
      <c r="A10" s="529"/>
      <c r="B10" s="530" t="s">
        <v>663</v>
      </c>
      <c r="C10" s="530"/>
      <c r="D10" s="530" t="s">
        <v>656</v>
      </c>
      <c r="E10" s="530"/>
      <c r="F10" s="530"/>
      <c r="G10" s="529"/>
      <c r="H10" s="531"/>
    </row>
    <row r="12" spans="1:13" s="519" customFormat="1" ht="58.5" customHeight="1">
      <c r="A12" s="532" t="s">
        <v>199</v>
      </c>
      <c r="B12" s="532"/>
      <c r="C12" s="533" t="s">
        <v>581</v>
      </c>
      <c r="D12" s="533" t="s">
        <v>174</v>
      </c>
      <c r="E12" s="533" t="s">
        <v>288</v>
      </c>
      <c r="F12" s="533" t="s">
        <v>289</v>
      </c>
    </row>
    <row r="13" spans="1:13" s="519" customFormat="1" ht="25.5">
      <c r="A13" s="534" t="s">
        <v>46</v>
      </c>
      <c r="B13" s="534"/>
      <c r="C13" s="535" t="s">
        <v>582</v>
      </c>
      <c r="D13" s="536" t="s">
        <v>583</v>
      </c>
      <c r="E13" s="516">
        <v>88853983003</v>
      </c>
      <c r="F13" s="516">
        <v>85300725630</v>
      </c>
      <c r="I13" s="537"/>
      <c r="J13" s="537"/>
      <c r="K13" s="537"/>
      <c r="L13" s="537"/>
      <c r="M13" s="537"/>
    </row>
    <row r="14" spans="1:13" s="519" customFormat="1" ht="38.25">
      <c r="A14" s="534" t="s">
        <v>56</v>
      </c>
      <c r="B14" s="534"/>
      <c r="C14" s="535" t="s">
        <v>584</v>
      </c>
      <c r="D14" s="536" t="s">
        <v>585</v>
      </c>
      <c r="E14" s="516">
        <v>8184288</v>
      </c>
      <c r="F14" s="516">
        <v>1895514564</v>
      </c>
      <c r="J14" s="537"/>
      <c r="K14" s="537"/>
      <c r="L14" s="537"/>
      <c r="M14" s="537"/>
    </row>
    <row r="15" spans="1:13" s="519" customFormat="1" ht="51">
      <c r="A15" s="538"/>
      <c r="B15" s="536" t="s">
        <v>110</v>
      </c>
      <c r="C15" s="539" t="s">
        <v>586</v>
      </c>
      <c r="D15" s="536" t="s">
        <v>587</v>
      </c>
      <c r="E15" s="517">
        <v>8184288</v>
      </c>
      <c r="F15" s="517">
        <v>1895514564</v>
      </c>
      <c r="J15" s="537"/>
      <c r="K15" s="537"/>
      <c r="L15" s="537"/>
      <c r="M15" s="537"/>
    </row>
    <row r="16" spans="1:13" s="519" customFormat="1" ht="51">
      <c r="A16" s="540"/>
      <c r="B16" s="536" t="s">
        <v>112</v>
      </c>
      <c r="C16" s="539" t="s">
        <v>588</v>
      </c>
      <c r="D16" s="536" t="s">
        <v>589</v>
      </c>
      <c r="E16" s="517"/>
      <c r="F16" s="517"/>
      <c r="J16" s="537"/>
      <c r="K16" s="537"/>
      <c r="L16" s="537"/>
      <c r="M16" s="537"/>
    </row>
    <row r="17" spans="1:13" s="519" customFormat="1" ht="51">
      <c r="A17" s="534" t="s">
        <v>133</v>
      </c>
      <c r="B17" s="534"/>
      <c r="C17" s="535" t="s">
        <v>590</v>
      </c>
      <c r="D17" s="534" t="s">
        <v>591</v>
      </c>
      <c r="E17" s="516">
        <v>-6397587282</v>
      </c>
      <c r="F17" s="516">
        <v>1657742809</v>
      </c>
      <c r="H17" s="537"/>
      <c r="J17" s="537"/>
      <c r="K17" s="537"/>
      <c r="L17" s="537"/>
      <c r="M17" s="537"/>
    </row>
    <row r="18" spans="1:13" s="519" customFormat="1" ht="25.5">
      <c r="A18" s="538"/>
      <c r="B18" s="536" t="s">
        <v>592</v>
      </c>
      <c r="C18" s="539" t="s">
        <v>593</v>
      </c>
      <c r="D18" s="536" t="s">
        <v>594</v>
      </c>
      <c r="E18" s="517">
        <v>1845200811</v>
      </c>
      <c r="F18" s="517">
        <v>2663933336</v>
      </c>
      <c r="H18" s="537"/>
      <c r="J18" s="537"/>
      <c r="K18" s="537"/>
      <c r="L18" s="537"/>
      <c r="M18" s="537"/>
    </row>
    <row r="19" spans="1:13" s="519" customFormat="1" ht="25.5">
      <c r="A19" s="541"/>
      <c r="B19" s="536" t="s">
        <v>595</v>
      </c>
      <c r="C19" s="539" t="s">
        <v>596</v>
      </c>
      <c r="D19" s="536" t="s">
        <v>597</v>
      </c>
      <c r="E19" s="517">
        <v>8242788093</v>
      </c>
      <c r="F19" s="517">
        <v>1006190527</v>
      </c>
      <c r="H19" s="537"/>
      <c r="J19" s="537"/>
      <c r="K19" s="537"/>
      <c r="L19" s="537"/>
      <c r="M19" s="537"/>
    </row>
    <row r="20" spans="1:13" s="543" customFormat="1" ht="25.5">
      <c r="A20" s="534" t="s">
        <v>135</v>
      </c>
      <c r="B20" s="534"/>
      <c r="C20" s="542" t="s">
        <v>610</v>
      </c>
      <c r="D20" s="534" t="s">
        <v>598</v>
      </c>
      <c r="E20" s="516">
        <v>82464580009</v>
      </c>
      <c r="F20" s="516">
        <v>88853983003</v>
      </c>
      <c r="H20" s="544"/>
      <c r="J20" s="537"/>
      <c r="K20" s="537"/>
      <c r="L20" s="537"/>
      <c r="M20" s="537"/>
    </row>
    <row r="21" spans="1:13" s="519" customFormat="1">
      <c r="A21" s="534"/>
      <c r="B21" s="534"/>
      <c r="C21" s="535"/>
      <c r="D21" s="534"/>
      <c r="E21" s="545"/>
      <c r="F21" s="545"/>
    </row>
    <row r="22" spans="1:13" s="519" customFormat="1">
      <c r="A22" s="546"/>
      <c r="B22" s="546"/>
    </row>
    <row r="23" spans="1:13" s="519" customFormat="1">
      <c r="A23" s="547" t="s">
        <v>176</v>
      </c>
      <c r="C23" s="548"/>
      <c r="E23" s="549" t="s">
        <v>177</v>
      </c>
    </row>
    <row r="24" spans="1:13" s="519" customFormat="1">
      <c r="A24" s="550" t="s">
        <v>178</v>
      </c>
      <c r="C24" s="548"/>
      <c r="E24" s="551" t="s">
        <v>179</v>
      </c>
    </row>
    <row r="25" spans="1:13" s="519" customFormat="1" ht="22.5" customHeight="1">
      <c r="C25" s="548"/>
      <c r="E25" s="548"/>
    </row>
    <row r="26" spans="1:13" s="519" customFormat="1">
      <c r="C26" s="548"/>
      <c r="E26" s="548"/>
    </row>
    <row r="27" spans="1:13" s="519" customFormat="1">
      <c r="C27" s="548"/>
      <c r="E27" s="548"/>
    </row>
    <row r="28" spans="1:13" s="519" customFormat="1">
      <c r="C28" s="548"/>
      <c r="E28" s="548"/>
    </row>
    <row r="29" spans="1:13" s="519" customFormat="1">
      <c r="C29" s="548"/>
      <c r="E29" s="548"/>
    </row>
    <row r="30" spans="1:13" s="519" customFormat="1">
      <c r="C30" s="548"/>
      <c r="E30" s="548"/>
    </row>
    <row r="31" spans="1:13">
      <c r="A31" s="519"/>
      <c r="B31" s="519"/>
      <c r="C31" s="548"/>
      <c r="D31" s="519"/>
      <c r="E31" s="548"/>
    </row>
    <row r="32" spans="1:13">
      <c r="A32" s="552"/>
      <c r="B32" s="552"/>
      <c r="C32" s="514"/>
      <c r="D32" s="519"/>
      <c r="E32" s="514"/>
      <c r="F32" s="553"/>
    </row>
    <row r="33" spans="1:5">
      <c r="A33" s="554" t="s">
        <v>238</v>
      </c>
      <c r="B33" s="519"/>
      <c r="C33" s="548"/>
      <c r="D33" s="519"/>
      <c r="E33" s="510" t="s">
        <v>459</v>
      </c>
    </row>
    <row r="34" spans="1:5">
      <c r="A34" s="554" t="s">
        <v>608</v>
      </c>
      <c r="B34" s="519"/>
      <c r="C34" s="548"/>
      <c r="D34" s="519"/>
      <c r="E34" s="510"/>
    </row>
    <row r="35" spans="1:5">
      <c r="A35" s="519" t="s">
        <v>239</v>
      </c>
      <c r="B35" s="519"/>
      <c r="C35" s="548"/>
      <c r="D35" s="519"/>
      <c r="E35" s="506"/>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57"/>
  <sheetViews>
    <sheetView tabSelected="1" topLeftCell="B43" zoomScaleNormal="100" zoomScaleSheetLayoutView="75" workbookViewId="0">
      <selection activeCell="D61" sqref="D61"/>
    </sheetView>
  </sheetViews>
  <sheetFormatPr defaultColWidth="9.140625" defaultRowHeight="15"/>
  <cols>
    <col min="1" max="1" width="9.140625" style="471"/>
    <col min="2" max="2" width="59.42578125" style="471" customWidth="1"/>
    <col min="3" max="3" width="12.85546875" style="471" customWidth="1"/>
    <col min="4" max="4" width="28.85546875" style="471" customWidth="1"/>
    <col min="5" max="5" width="18.7109375" style="471" customWidth="1"/>
    <col min="6" max="6" width="8.42578125" style="471" customWidth="1"/>
    <col min="7" max="17" width="9.140625" style="471" customWidth="1"/>
    <col min="18" max="18" width="22.7109375" style="471" customWidth="1"/>
    <col min="19" max="19" width="13.5703125" style="471" customWidth="1"/>
    <col min="20" max="20" width="10.140625" style="471" customWidth="1"/>
    <col min="21" max="21" width="10.7109375" style="471" customWidth="1"/>
    <col min="22" max="16384" width="9.140625" style="471"/>
  </cols>
  <sheetData>
    <row r="1" spans="1:6" ht="23.25" customHeight="1">
      <c r="A1" s="469" t="s">
        <v>521</v>
      </c>
      <c r="B1" s="469"/>
      <c r="C1" s="469"/>
      <c r="D1" s="469"/>
      <c r="E1" s="469"/>
      <c r="F1" s="556"/>
    </row>
    <row r="2" spans="1:6" ht="27" customHeight="1">
      <c r="A2" s="557" t="s">
        <v>522</v>
      </c>
      <c r="B2" s="557"/>
      <c r="C2" s="557"/>
      <c r="D2" s="557"/>
      <c r="E2" s="557"/>
      <c r="F2" s="558"/>
    </row>
    <row r="3" spans="1:6" ht="15" customHeight="1">
      <c r="A3" s="473" t="s">
        <v>264</v>
      </c>
      <c r="B3" s="473"/>
      <c r="C3" s="473"/>
      <c r="D3" s="473"/>
      <c r="E3" s="473"/>
      <c r="F3" s="473"/>
    </row>
    <row r="4" spans="1:6">
      <c r="A4" s="473"/>
      <c r="B4" s="473"/>
      <c r="C4" s="473"/>
      <c r="D4" s="473"/>
      <c r="E4" s="473"/>
      <c r="F4" s="473"/>
    </row>
    <row r="5" spans="1:6">
      <c r="A5" s="474" t="s">
        <v>633</v>
      </c>
      <c r="B5" s="474"/>
      <c r="C5" s="474"/>
      <c r="D5" s="474"/>
      <c r="E5" s="474"/>
      <c r="F5" s="474"/>
    </row>
    <row r="6" spans="1:6">
      <c r="A6" s="475"/>
      <c r="B6" s="475"/>
      <c r="C6" s="475"/>
      <c r="D6" s="475"/>
      <c r="E6" s="475"/>
      <c r="F6" s="476"/>
    </row>
    <row r="7" spans="1:6" ht="31.5" customHeight="1">
      <c r="A7" s="477" t="s">
        <v>661</v>
      </c>
      <c r="B7" s="477"/>
      <c r="C7" s="477" t="s">
        <v>662</v>
      </c>
      <c r="D7" s="477"/>
      <c r="E7" s="477"/>
      <c r="F7" s="477"/>
    </row>
    <row r="8" spans="1:6" ht="30" customHeight="1">
      <c r="A8" s="477" t="s">
        <v>657</v>
      </c>
      <c r="B8" s="477"/>
      <c r="C8" s="477" t="s">
        <v>658</v>
      </c>
      <c r="D8" s="477"/>
      <c r="E8" s="477"/>
      <c r="F8" s="477"/>
    </row>
    <row r="9" spans="1:6" ht="30" customHeight="1">
      <c r="A9" s="478" t="s">
        <v>659</v>
      </c>
      <c r="B9" s="478"/>
      <c r="C9" s="478" t="s">
        <v>660</v>
      </c>
      <c r="D9" s="478"/>
      <c r="E9" s="478"/>
      <c r="F9" s="478"/>
    </row>
    <row r="10" spans="1:6" ht="30" customHeight="1">
      <c r="A10" s="478" t="s">
        <v>663</v>
      </c>
      <c r="B10" s="478"/>
      <c r="C10" s="478" t="s">
        <v>656</v>
      </c>
      <c r="D10" s="478"/>
      <c r="E10" s="478"/>
      <c r="F10" s="478"/>
    </row>
    <row r="11" spans="1:6" ht="22.5" customHeight="1">
      <c r="A11" s="479"/>
      <c r="B11" s="479"/>
      <c r="C11" s="479"/>
      <c r="D11" s="479"/>
      <c r="E11" s="479"/>
      <c r="F11" s="479"/>
    </row>
    <row r="12" spans="1:6" ht="21" customHeight="1">
      <c r="A12" s="480" t="s">
        <v>268</v>
      </c>
    </row>
    <row r="13" spans="1:6" s="561" customFormat="1" ht="43.5" customHeight="1">
      <c r="A13" s="559" t="s">
        <v>202</v>
      </c>
      <c r="B13" s="559" t="s">
        <v>207</v>
      </c>
      <c r="C13" s="559" t="s">
        <v>208</v>
      </c>
      <c r="D13" s="560" t="s">
        <v>461</v>
      </c>
      <c r="E13" s="560" t="s">
        <v>462</v>
      </c>
    </row>
    <row r="14" spans="1:6" s="565" customFormat="1" ht="31.5" customHeight="1">
      <c r="A14" s="562" t="s">
        <v>46</v>
      </c>
      <c r="B14" s="563" t="s">
        <v>665</v>
      </c>
      <c r="C14" s="563" t="s">
        <v>147</v>
      </c>
      <c r="D14" s="564"/>
      <c r="E14" s="564"/>
    </row>
    <row r="15" spans="1:6" s="565" customFormat="1" ht="50.25" customHeight="1">
      <c r="A15" s="562">
        <v>1</v>
      </c>
      <c r="B15" s="563" t="s">
        <v>540</v>
      </c>
      <c r="C15" s="563" t="s">
        <v>148</v>
      </c>
      <c r="D15" s="566">
        <v>1.2001092377116948E-2</v>
      </c>
      <c r="E15" s="567">
        <v>1.2001068537500886E-2</v>
      </c>
    </row>
    <row r="16" spans="1:6" s="565" customFormat="1" ht="56.25" customHeight="1">
      <c r="A16" s="562">
        <v>2</v>
      </c>
      <c r="B16" s="563" t="s">
        <v>541</v>
      </c>
      <c r="C16" s="563" t="s">
        <v>149</v>
      </c>
      <c r="D16" s="566">
        <v>3.6809821628970337E-3</v>
      </c>
      <c r="E16" s="567">
        <v>3.593841090206812E-3</v>
      </c>
    </row>
    <row r="17" spans="1:5" s="565" customFormat="1" ht="75" customHeight="1">
      <c r="A17" s="562">
        <v>3</v>
      </c>
      <c r="B17" s="568" t="s">
        <v>542</v>
      </c>
      <c r="C17" s="563" t="s">
        <v>150</v>
      </c>
      <c r="D17" s="566">
        <v>4.1578889449670128E-3</v>
      </c>
      <c r="E17" s="567">
        <v>4.0526799156478206E-3</v>
      </c>
    </row>
    <row r="18" spans="1:5" s="565" customFormat="1" ht="48" customHeight="1">
      <c r="A18" s="562">
        <v>4</v>
      </c>
      <c r="B18" s="563" t="s">
        <v>666</v>
      </c>
      <c r="C18" s="563" t="s">
        <v>151</v>
      </c>
      <c r="D18" s="566">
        <v>1.0894125423623695E-3</v>
      </c>
      <c r="E18" s="567">
        <v>1.0972415274503116E-3</v>
      </c>
    </row>
    <row r="19" spans="1:5" s="565" customFormat="1" ht="56.25" customHeight="1">
      <c r="A19" s="562">
        <v>5</v>
      </c>
      <c r="B19" s="563" t="s">
        <v>543</v>
      </c>
      <c r="C19" s="563"/>
      <c r="D19" s="566"/>
      <c r="E19" s="567"/>
    </row>
    <row r="20" spans="1:5" s="565" customFormat="1" ht="57.75" customHeight="1">
      <c r="A20" s="562">
        <v>6</v>
      </c>
      <c r="B20" s="563" t="s">
        <v>544</v>
      </c>
      <c r="C20" s="563"/>
      <c r="D20" s="566"/>
      <c r="E20" s="567"/>
    </row>
    <row r="21" spans="1:5" s="565" customFormat="1" ht="81" customHeight="1">
      <c r="A21" s="562">
        <v>7</v>
      </c>
      <c r="B21" s="568" t="s">
        <v>667</v>
      </c>
      <c r="C21" s="563" t="s">
        <v>152</v>
      </c>
      <c r="D21" s="566">
        <v>4.612426704501852E-3</v>
      </c>
      <c r="E21" s="567">
        <v>1.8519841706634437E-2</v>
      </c>
    </row>
    <row r="22" spans="1:5" s="565" customFormat="1" ht="42" customHeight="1">
      <c r="A22" s="562">
        <v>8</v>
      </c>
      <c r="B22" s="563" t="s">
        <v>545</v>
      </c>
      <c r="C22" s="563" t="s">
        <v>153</v>
      </c>
      <c r="D22" s="566">
        <v>2.5541802731845215E-2</v>
      </c>
      <c r="E22" s="567">
        <v>3.9264672777440258E-2</v>
      </c>
    </row>
    <row r="23" spans="1:5" s="565" customFormat="1" ht="69.75" customHeight="1">
      <c r="A23" s="562">
        <v>9</v>
      </c>
      <c r="B23" s="568" t="s">
        <v>668</v>
      </c>
      <c r="C23" s="563" t="s">
        <v>154</v>
      </c>
      <c r="D23" s="566">
        <v>1.39323508742154</v>
      </c>
      <c r="E23" s="567">
        <v>4.8703840934349198</v>
      </c>
    </row>
    <row r="24" spans="1:5" s="565" customFormat="1" ht="57" customHeight="1">
      <c r="A24" s="562">
        <v>10</v>
      </c>
      <c r="B24" s="568" t="s">
        <v>546</v>
      </c>
      <c r="C24" s="563"/>
      <c r="D24" s="567"/>
      <c r="E24" s="567"/>
    </row>
    <row r="25" spans="1:5" s="565" customFormat="1" ht="25.5">
      <c r="A25" s="562" t="s">
        <v>56</v>
      </c>
      <c r="B25" s="563" t="s">
        <v>669</v>
      </c>
      <c r="C25" s="563" t="s">
        <v>155</v>
      </c>
      <c r="D25" s="566"/>
      <c r="E25" s="569"/>
    </row>
    <row r="26" spans="1:5" s="565" customFormat="1" ht="30" customHeight="1">
      <c r="A26" s="570">
        <v>1</v>
      </c>
      <c r="B26" s="563" t="s">
        <v>670</v>
      </c>
      <c r="C26" s="563" t="s">
        <v>156</v>
      </c>
      <c r="D26" s="569">
        <v>84430946600</v>
      </c>
      <c r="E26" s="569">
        <v>82788674700</v>
      </c>
    </row>
    <row r="27" spans="1:5" s="565" customFormat="1" ht="39.75" customHeight="1">
      <c r="A27" s="571"/>
      <c r="B27" s="563" t="s">
        <v>671</v>
      </c>
      <c r="C27" s="563" t="s">
        <v>157</v>
      </c>
      <c r="D27" s="572">
        <v>84430946600</v>
      </c>
      <c r="E27" s="572">
        <v>82788674700</v>
      </c>
    </row>
    <row r="28" spans="1:5" s="565" customFormat="1" ht="42.75" customHeight="1">
      <c r="A28" s="573"/>
      <c r="B28" s="563" t="s">
        <v>672</v>
      </c>
      <c r="C28" s="563" t="s">
        <v>158</v>
      </c>
      <c r="D28" s="574">
        <v>8443094.6600000001</v>
      </c>
      <c r="E28" s="574">
        <v>8278867.4699999997</v>
      </c>
    </row>
    <row r="29" spans="1:5" s="565" customFormat="1" ht="32.25" customHeight="1">
      <c r="A29" s="570">
        <v>2</v>
      </c>
      <c r="B29" s="563" t="s">
        <v>673</v>
      </c>
      <c r="C29" s="563" t="s">
        <v>159</v>
      </c>
      <c r="D29" s="569">
        <v>-5993779100</v>
      </c>
      <c r="E29" s="569">
        <v>1642271900</v>
      </c>
    </row>
    <row r="30" spans="1:5" s="565" customFormat="1" ht="31.5" customHeight="1">
      <c r="A30" s="571"/>
      <c r="B30" s="563" t="s">
        <v>674</v>
      </c>
      <c r="C30" s="563" t="s">
        <v>160</v>
      </c>
      <c r="D30" s="575">
        <v>175050.78</v>
      </c>
      <c r="E30" s="575">
        <v>261262.53</v>
      </c>
    </row>
    <row r="31" spans="1:5" s="565" customFormat="1" ht="30" customHeight="1">
      <c r="A31" s="571"/>
      <c r="B31" s="563" t="s">
        <v>675</v>
      </c>
      <c r="C31" s="563" t="s">
        <v>161</v>
      </c>
      <c r="D31" s="569">
        <v>1750507800</v>
      </c>
      <c r="E31" s="569">
        <v>2612625300</v>
      </c>
    </row>
    <row r="32" spans="1:5" s="565" customFormat="1" ht="30.75" customHeight="1">
      <c r="A32" s="571"/>
      <c r="B32" s="563" t="s">
        <v>676</v>
      </c>
      <c r="C32" s="563" t="s">
        <v>162</v>
      </c>
      <c r="D32" s="575">
        <v>-774428.69</v>
      </c>
      <c r="E32" s="575">
        <v>-97035.34</v>
      </c>
    </row>
    <row r="33" spans="1:5" s="565" customFormat="1" ht="42.75" customHeight="1">
      <c r="A33" s="573"/>
      <c r="B33" s="563" t="s">
        <v>677</v>
      </c>
      <c r="C33" s="563" t="s">
        <v>163</v>
      </c>
      <c r="D33" s="569">
        <v>-7744286900</v>
      </c>
      <c r="E33" s="569">
        <v>-970353400</v>
      </c>
    </row>
    <row r="34" spans="1:5" s="565" customFormat="1" ht="33" customHeight="1">
      <c r="A34" s="570">
        <v>3</v>
      </c>
      <c r="B34" s="563" t="s">
        <v>678</v>
      </c>
      <c r="C34" s="563" t="s">
        <v>164</v>
      </c>
      <c r="D34" s="572">
        <v>78437167500</v>
      </c>
      <c r="E34" s="572">
        <v>84430946600</v>
      </c>
    </row>
    <row r="35" spans="1:5" s="565" customFormat="1" ht="55.5" customHeight="1">
      <c r="A35" s="571"/>
      <c r="B35" s="563" t="s">
        <v>547</v>
      </c>
      <c r="C35" s="563" t="s">
        <v>165</v>
      </c>
      <c r="D35" s="572">
        <v>78437167500</v>
      </c>
      <c r="E35" s="572">
        <v>84430946600</v>
      </c>
    </row>
    <row r="36" spans="1:5" s="565" customFormat="1" ht="45" customHeight="1">
      <c r="A36" s="573"/>
      <c r="B36" s="563" t="s">
        <v>548</v>
      </c>
      <c r="C36" s="563" t="s">
        <v>166</v>
      </c>
      <c r="D36" s="574">
        <v>7843716.75</v>
      </c>
      <c r="E36" s="574">
        <v>8443094.6600000001</v>
      </c>
    </row>
    <row r="37" spans="1:5" s="565" customFormat="1" ht="55.5" customHeight="1">
      <c r="A37" s="562">
        <v>4</v>
      </c>
      <c r="B37" s="563" t="s">
        <v>679</v>
      </c>
      <c r="C37" s="563" t="s">
        <v>167</v>
      </c>
      <c r="D37" s="567">
        <v>2.0000000000000001E-4</v>
      </c>
      <c r="E37" s="567">
        <v>2.0000000000000001E-4</v>
      </c>
    </row>
    <row r="38" spans="1:5" s="565" customFormat="1" ht="39.75" customHeight="1">
      <c r="A38" s="562">
        <v>5</v>
      </c>
      <c r="B38" s="563" t="s">
        <v>680</v>
      </c>
      <c r="C38" s="563" t="s">
        <v>168</v>
      </c>
      <c r="D38" s="567">
        <v>0.59860000000000002</v>
      </c>
      <c r="E38" s="567">
        <v>0.61850000000000005</v>
      </c>
    </row>
    <row r="39" spans="1:5" s="565" customFormat="1" ht="39" customHeight="1">
      <c r="A39" s="562">
        <v>6</v>
      </c>
      <c r="B39" s="563" t="s">
        <v>681</v>
      </c>
      <c r="C39" s="563" t="s">
        <v>169</v>
      </c>
      <c r="D39" s="567">
        <v>0</v>
      </c>
      <c r="E39" s="567">
        <v>0</v>
      </c>
    </row>
    <row r="40" spans="1:5" s="565" customFormat="1" ht="39" customHeight="1">
      <c r="A40" s="562">
        <v>7</v>
      </c>
      <c r="B40" s="563" t="s">
        <v>682</v>
      </c>
      <c r="C40" s="563" t="s">
        <v>170</v>
      </c>
      <c r="D40" s="576">
        <v>1348</v>
      </c>
      <c r="E40" s="576">
        <v>1347</v>
      </c>
    </row>
    <row r="41" spans="1:5" s="565" customFormat="1" ht="39" customHeight="1">
      <c r="A41" s="562">
        <v>8</v>
      </c>
      <c r="B41" s="563" t="s">
        <v>549</v>
      </c>
      <c r="C41" s="563" t="s">
        <v>600</v>
      </c>
      <c r="D41" s="577">
        <v>10513.45</v>
      </c>
      <c r="E41" s="577">
        <v>10523.86</v>
      </c>
    </row>
    <row r="42" spans="1:5" s="565" customFormat="1" ht="49.5" customHeight="1">
      <c r="A42" s="562">
        <v>9</v>
      </c>
      <c r="B42" s="563" t="s">
        <v>550</v>
      </c>
      <c r="C42" s="563" t="s">
        <v>601</v>
      </c>
      <c r="D42" s="567"/>
      <c r="E42" s="567"/>
    </row>
    <row r="43" spans="1:5" s="578" customFormat="1" ht="12.75">
      <c r="D43" s="579"/>
      <c r="E43" s="579"/>
    </row>
    <row r="44" spans="1:5" s="578" customFormat="1" ht="12.75"/>
    <row r="45" spans="1:5" s="578" customFormat="1" ht="12.75">
      <c r="A45" s="580" t="s">
        <v>176</v>
      </c>
      <c r="B45" s="476"/>
      <c r="C45" s="548"/>
      <c r="D45" s="549" t="s">
        <v>177</v>
      </c>
    </row>
    <row r="46" spans="1:5" s="578" customFormat="1" ht="12.75">
      <c r="A46" s="581" t="s">
        <v>178</v>
      </c>
      <c r="B46" s="476"/>
      <c r="C46" s="548"/>
      <c r="D46" s="551" t="s">
        <v>179</v>
      </c>
    </row>
    <row r="47" spans="1:5" s="578" customFormat="1" ht="12.75">
      <c r="A47" s="476"/>
      <c r="B47" s="476"/>
      <c r="C47" s="548"/>
      <c r="D47" s="548"/>
    </row>
    <row r="48" spans="1:5" s="578" customFormat="1" ht="12.75">
      <c r="A48" s="476"/>
      <c r="B48" s="476"/>
      <c r="C48" s="548"/>
      <c r="D48" s="548"/>
    </row>
    <row r="49" spans="1:5" s="578" customFormat="1" ht="12.75">
      <c r="A49" s="476"/>
      <c r="B49" s="476"/>
      <c r="C49" s="548"/>
      <c r="D49" s="548"/>
    </row>
    <row r="50" spans="1:5" s="578" customFormat="1" ht="12.75">
      <c r="A50" s="476"/>
      <c r="B50" s="476"/>
      <c r="C50" s="548"/>
      <c r="D50" s="548"/>
    </row>
    <row r="51" spans="1:5" s="578" customFormat="1" ht="12.75">
      <c r="A51" s="476"/>
      <c r="B51" s="476"/>
      <c r="C51" s="548"/>
      <c r="D51" s="548"/>
    </row>
    <row r="52" spans="1:5" s="578" customFormat="1" ht="12.75">
      <c r="A52" s="476"/>
      <c r="B52" s="476"/>
      <c r="C52" s="548"/>
      <c r="D52" s="548"/>
    </row>
    <row r="53" spans="1:5" s="578" customFormat="1" ht="12.75">
      <c r="A53" s="476"/>
      <c r="B53" s="476"/>
      <c r="C53" s="548"/>
      <c r="D53" s="548"/>
    </row>
    <row r="54" spans="1:5" s="578" customFormat="1" ht="12.75">
      <c r="A54" s="513"/>
      <c r="B54" s="513"/>
      <c r="C54" s="548"/>
      <c r="D54" s="514"/>
      <c r="E54" s="514"/>
    </row>
    <row r="55" spans="1:5" s="578" customFormat="1" ht="12.75">
      <c r="A55" s="509" t="s">
        <v>238</v>
      </c>
      <c r="B55" s="476"/>
      <c r="C55" s="548"/>
      <c r="D55" s="510" t="s">
        <v>459</v>
      </c>
    </row>
    <row r="56" spans="1:5" s="578" customFormat="1" ht="12.75">
      <c r="A56" s="509" t="s">
        <v>608</v>
      </c>
      <c r="B56" s="476"/>
      <c r="C56" s="548"/>
      <c r="D56" s="510"/>
    </row>
    <row r="57" spans="1:5" s="578" customFormat="1" ht="12.75">
      <c r="A57" s="476" t="s">
        <v>239</v>
      </c>
      <c r="B57" s="476"/>
      <c r="C57" s="548"/>
      <c r="D57" s="506"/>
    </row>
  </sheetData>
  <mergeCells count="15">
    <mergeCell ref="A1:E1"/>
    <mergeCell ref="A2:E2"/>
    <mergeCell ref="A34:A36"/>
    <mergeCell ref="A3:F4"/>
    <mergeCell ref="A5:F5"/>
    <mergeCell ref="A9:B9"/>
    <mergeCell ref="C9:F9"/>
    <mergeCell ref="A10:B10"/>
    <mergeCell ref="C10:F10"/>
    <mergeCell ref="A26:A28"/>
    <mergeCell ref="A8:B8"/>
    <mergeCell ref="C8:F8"/>
    <mergeCell ref="A29:A33"/>
    <mergeCell ref="A7:B7"/>
    <mergeCell ref="C7:F7"/>
  </mergeCells>
  <printOptions horizontalCentered="1"/>
  <pageMargins left="0.35433070866141736" right="0.31496062992125984" top="0.59055118110236227" bottom="0.55118110236220474" header="0.31496062992125984" footer="0.31496062992125984"/>
  <pageSetup paperSize="9" scale="72"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lhk6t0mtsqwHpqXNSJKINGBW/Vg=</DigestValue>
    </Reference>
    <Reference URI="#idOfficeObject" Type="http://www.w3.org/2000/09/xmldsig#Object">
      <DigestMethod Algorithm="http://www.w3.org/2000/09/xmldsig#sha1"/>
      <DigestValue>Nxr9iCqDGvlmOe4FTQlcN5M0Z78=</DigestValue>
    </Reference>
    <Reference URI="#idSignedProperties" Type="http://uri.etsi.org/01903#SignedProperties">
      <Transforms>
        <Transform Algorithm="http://www.w3.org/TR/2001/REC-xml-c14n-20010315"/>
      </Transforms>
      <DigestMethod Algorithm="http://www.w3.org/2000/09/xmldsig#sha1"/>
      <DigestValue>HsUZeZ53FUfsQ7NKt9cuOHYgHUg=</DigestValue>
    </Reference>
  </SignedInfo>
  <SignatureValue>oeLLBcSy4f0le9+idyiaPVXvOR5i82A5mNbGrhgqfNZsRSNFL2q9XUAHcmaKfE2yXOj6OeuGMCey
gjhxXClgWWPsXdspVPuN6xzi9yHDA6fd1+MQ/Cswb4pm256RjZK0pd2ZFR7SAGw42Hv2gGDO1HWy
5aXqchJ2UuFDQaGZWttWWxOmOTj2kln8uam3/1v/ENIBhATpWKyKFjuAnCUrCQXdWnSnYhn+j+Lp
gK8NFFglYzu4Oc67W3KDgQyh3mn2yHsY9PlLZU6JxmwVXpRB1GFgUyMxfHwNJvWbPZNsvH0gsBer
gvo+2wx17iUi8DO2P80zJ4WOrD5+UFp30YSd5A==</SignatureValue>
  <KeyInfo>
    <X509Data>
      <X509Certificate>MIIFkDCCBHigAwIBAgIQVAEBAVgCX9gpWjqeRKe/4zANBgkqhkiG9w0BAQsFADBcMQswCQYDVQQG
EwJWTjEzMDEGA1UECgwqVklFVE5BTSBQT1NUUyBBTkQgVEVMRUNPTU1VTklDQVRJT05TIEdST1VQ
MRgwFgYDVQQDDA9WTlBULUNBIFNIQS0yNTYwHhcNMjQwNjI1MTE0ODAwWhcNMjUwNzI4MTEwOTQ3
WjCB1DELMAkGA1UEBhMCVk4xEjAQBgNVBAgMCUjDgCBO4buYSTEcMBoGA1UEBwwTUXXhuq1uIEhv
w6BuIEtp4bq/bTFvMG0GA1UEAwxmTkfDgk4gSMOATkcgVEjGr8agTkcgTeG6oEkgQ+G7lCBQSOG6
pk4gxJDhuqZVIFTGryBWw4AgUEjDgVQgVFJJ4buCTiBWSeG7hlQgTkFNIC0gQ0hJIE5Iw4FOSCBI
w4AgVEjDgE5IMSIwIAYKCZImiZPyLGQBAQwSTVNUOjAxMDAxNTA2MTktMDczMIIBIjANBgkqhkiG
9w0BAQEFAAOCAQ8AMIIBCgKCAQEAzPBjTuh7+BTxkrDN/2zwkQHXQAFeOVNjE8VqMNDlNL7/mx2r
fZyhI88eBPHVYF0nMwMzm/sVNmsAfgxdtyV86zhodk1M4NtlaSRaKPpg1YRA1OQMYrdBmB19SJjl
YUMGiwRTVDtnQgHDBjke6kMn6R+yjH3Qhhrsc4Lcm/rkojZc+aZYhIeOdf3TBXAvNpoRzL9KCQZd
TTlDiPEbzqNSxaPlyYr20/q8IfdHTetyWoMRZ29FCZARWQKniRoLUsxeY8Gb8xS96uyxEGgmq3Uh
UnDK1DcdZDnXHhA0VUEPERXVtWcVjAL5qD7+X5H5JQN0H7nt8AmU0p+4w9V/TDG9RwIDAQABo4IB
0zCCAc8wfgYIKwYBBQUHAQEEcjBwMDkGCCsGAQUFBzAChi1odHRwOi8vcHViLnZucHQtY2Eudm4v
Y2VydHMvdm5wdGNhLXNoYTI1Ni5jZXIwMwYIKwYBBQUHMAGGJ2h0dHA6Ly9vY3NwLXNoYTI1Ni52
bnB0LWNhLnZuL3Jlc3BvbmRlcjAdBgNVHQ4EFgQU5W1PYLzQs2cnd1uVozHwKEarZGIwDAYDVR0T
AQH/BAIwADAfBgNVHSMEGDAWgBS2TWtr1qadNO0yOexCVKy+MmPYcTBoBgNVHSAEYTBfMF0GDisG
AQQBge0DAQEDAQEBMEswIgYIKwYBBQUHAgIwFh4UAE8ASQBEAC0AUwBUAC0AMgAuADAwJQYIKwYB
BQUHAgEWGWh0dHA6Ly9wdWIudm5wdC1jYS52bi9ycGEwPwYDVR0fBDgwNjA0oDKgMIYuaHR0cDov
L2NybC1zaGEyNTYudm5wdC1jYS52bi92bnB0Y2Etc2hhMjU2LmNybDAOBgNVHQ8BAf8EBAMCBPAw
IAYDVR0lBBkwFwYKKwYBBAGCNwoDDAYJKoZIhvcvAQEFMCIGA1UdEQQbMBmBF25ndXllbmFuaC5s
dGRAZ21haWwuY29tMA0GCSqGSIb3DQEBCwUAA4IBAQB1W+KOUqmPseEp3Irlyif01QEnwWiTZXfY
piQscicQPdmmiiGUJWCewiYlGDS+raL9Rg4QxRDc6sr+TsTKBzb+c5XzdlR356reycJpNQPZ/lj9
XF8ocfSVGXbWOjRvlf9j65kVAPFXnQAtD5rQgTkAlCbE/qWrg9+VU3rcTdx0OfrjSh1QzEYxs1O9
2SYJf1tkWTa2ABUJbksG5xz+HUTtU5L2I3U7f2gNB1ODHyZX8DLMDXTjb+O1GdO2Ec3UxNyEuhha
jvTPtGPAfXWGjwGOykrvslELVr7EC3NrNOKruleWb1TyxtglH/CS43wyXWKlXaQaMsBHpU9QB+jG
i0r+</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18jDffcOLj8P988Mpj0HQNZikRs=</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6.bin?ContentType=application/vnd.openxmlformats-officedocument.spreadsheetml.printerSettings">
        <DigestMethod Algorithm="http://www.w3.org/2000/09/xmldsig#sha1"/>
        <DigestValue>cGc2UjYs82KyXJlN7omYkXvJGxA=</DigestValue>
      </Reference>
      <Reference URI="/xl/worksheets/sheet7.xml?ContentType=application/vnd.openxmlformats-officedocument.spreadsheetml.worksheet+xml">
        <DigestMethod Algorithm="http://www.w3.org/2000/09/xmldsig#sha1"/>
        <DigestValue>dF/Ukgu1Kk5DbNhFZbNtYkMLJFU=</DigestValue>
      </Reference>
      <Reference URI="/xl/worksheets/sheet8.xml?ContentType=application/vnd.openxmlformats-officedocument.spreadsheetml.worksheet+xml">
        <DigestMethod Algorithm="http://www.w3.org/2000/09/xmldsig#sha1"/>
        <DigestValue>k+SbmHx72hihbil7tEpiWtj+628=</DigestValue>
      </Reference>
      <Reference URI="/xl/worksheets/sheet6.xml?ContentType=application/vnd.openxmlformats-officedocument.spreadsheetml.worksheet+xml">
        <DigestMethod Algorithm="http://www.w3.org/2000/09/xmldsig#sha1"/>
        <DigestValue>MdnswSRmISwXxriD8Tch5nXM3IQ=</DigestValue>
      </Reference>
      <Reference URI="/xl/worksheets/sheet10.xml?ContentType=application/vnd.openxmlformats-officedocument.spreadsheetml.worksheet+xml">
        <DigestMethod Algorithm="http://www.w3.org/2000/09/xmldsig#sha1"/>
        <DigestValue>4aSfsmShqddXR6b9NuDHQ3P/wT8=</DigestValue>
      </Reference>
      <Reference URI="/xl/worksheets/sheet5.xml?ContentType=application/vnd.openxmlformats-officedocument.spreadsheetml.worksheet+xml">
        <DigestMethod Algorithm="http://www.w3.org/2000/09/xmldsig#sha1"/>
        <DigestValue>hh7YFyXjXXYfizsb/3QpRRw7f98=</DigestValue>
      </Reference>
      <Reference URI="/xl/printerSettings/printerSettings3.bin?ContentType=application/vnd.openxmlformats-officedocument.spreadsheetml.printerSettings">
        <DigestMethod Algorithm="http://www.w3.org/2000/09/xmldsig#sha1"/>
        <DigestValue>/jrPZ4BAnckohkpYWochicN+Jcs=</DigestValue>
      </Reference>
      <Reference URI="/xl/printerSettings/printerSettings2.bin?ContentType=application/vnd.openxmlformats-officedocument.spreadsheetml.printerSettings">
        <DigestMethod Algorithm="http://www.w3.org/2000/09/xmldsig#sha1"/>
        <DigestValue>tUYQYEqP/wfrKYLvfbRWn5+h6P8=</DigestValue>
      </Reference>
      <Reference URI="/xl/printerSettings/printerSettings4.bin?ContentType=application/vnd.openxmlformats-officedocument.spreadsheetml.printerSettings">
        <DigestMethod Algorithm="http://www.w3.org/2000/09/xmldsig#sha1"/>
        <DigestValue>cGc2UjYs82KyXJlN7omYkXvJGxA=</DigestValue>
      </Reference>
      <Reference URI="/xl/printerSettings/printerSettings11.bin?ContentType=application/vnd.openxmlformats-officedocument.spreadsheetml.printerSettings">
        <DigestMethod Algorithm="http://www.w3.org/2000/09/xmldsig#sha1"/>
        <DigestValue>liWwVnPr6HBjIgNFDSRVbrcc8c4=</DigestValue>
      </Reference>
      <Reference URI="/xl/printerSettings/printerSettings5.bin?ContentType=application/vnd.openxmlformats-officedocument.spreadsheetml.printerSettings">
        <DigestMethod Algorithm="http://www.w3.org/2000/09/xmldsig#sha1"/>
        <DigestValue>cGc2UjYs82KyXJlN7omYkXvJGxA=</DigestValue>
      </Reference>
      <Reference URI="/xl/printerSettings/printerSettings14.bin?ContentType=application/vnd.openxmlformats-officedocument.spreadsheetml.printerSettings">
        <DigestMethod Algorithm="http://www.w3.org/2000/09/xmldsig#sha1"/>
        <DigestValue>Jq/J0b8aio96J5hy85fV0CGQin4=</DigestValue>
      </Reference>
      <Reference URI="/xl/printerSettings/printerSettings13.bin?ContentType=application/vnd.openxmlformats-officedocument.spreadsheetml.printerSettings">
        <DigestMethod Algorithm="http://www.w3.org/2000/09/xmldsig#sha1"/>
        <DigestValue>cGc2UjYs82KyXJlN7omYkXvJGxA=</DigestValue>
      </Reference>
      <Reference URI="/xl/printerSettings/printerSettings12.bin?ContentType=application/vnd.openxmlformats-officedocument.spreadsheetml.printerSettings">
        <DigestMethod Algorithm="http://www.w3.org/2000/09/xmldsig#sha1"/>
        <DigestValue>cGc2UjYs82KyXJlN7omYkXvJGxA=</DigestValue>
      </Reference>
      <Reference URI="/xl/printerSettings/printerSettings7.bin?ContentType=application/vnd.openxmlformats-officedocument.spreadsheetml.printerSettings">
        <DigestMethod Algorithm="http://www.w3.org/2000/09/xmldsig#sha1"/>
        <DigestValue>cGc2UjYs82KyXJlN7omYkXvJGxA=</DigestValue>
      </Reference>
      <Reference URI="/xl/printerSettings/printerSettings8.bin?ContentType=application/vnd.openxmlformats-officedocument.spreadsheetml.printerSettings">
        <DigestMethod Algorithm="http://www.w3.org/2000/09/xmldsig#sha1"/>
        <DigestValue>cGc2UjYs82KyXJlN7omYkXvJGxA=</DigestValue>
      </Reference>
      <Reference URI="/xl/printerSettings/printerSettings9.bin?ContentType=application/vnd.openxmlformats-officedocument.spreadsheetml.printerSettings">
        <DigestMethod Algorithm="http://www.w3.org/2000/09/xmldsig#sha1"/>
        <DigestValue>liWwVnPr6HBjIgNFDSRVbrcc8c4=</DigestValue>
      </Reference>
      <Reference URI="/xl/printerSettings/printerSettings10.bin?ContentType=application/vnd.openxmlformats-officedocument.spreadsheetml.printerSettings">
        <DigestMethod Algorithm="http://www.w3.org/2000/09/xmldsig#sha1"/>
        <DigestValue>Q/GNjBZPa5X/E8rm9C0cFuNlWQ8=</DigestValue>
      </Reference>
      <Reference URI="/xl/worksheets/sheet11.xml?ContentType=application/vnd.openxmlformats-officedocument.spreadsheetml.worksheet+xml">
        <DigestMethod Algorithm="http://www.w3.org/2000/09/xmldsig#sha1"/>
        <DigestValue>xmH9FWdHXP7SPE2bQqQWOPh01lY=</DigestValue>
      </Reference>
      <Reference URI="/xl/worksheets/sheet9.xml?ContentType=application/vnd.openxmlformats-officedocument.spreadsheetml.worksheet+xml">
        <DigestMethod Algorithm="http://www.w3.org/2000/09/xmldsig#sha1"/>
        <DigestValue>S2G+Zi6XMb4F6ja3Ayza7RzmruY=</DigestValue>
      </Reference>
      <Reference URI="/xl/sharedStrings.xml?ContentType=application/vnd.openxmlformats-officedocument.spreadsheetml.sharedStrings+xml">
        <DigestMethod Algorithm="http://www.w3.org/2000/09/xmldsig#sha1"/>
        <DigestValue>WcZGQOknCzZKdzVTtAqhO2FZPpg=</DigestValue>
      </Reference>
      <Reference URI="/xl/worksheets/sheet3.xml?ContentType=application/vnd.openxmlformats-officedocument.spreadsheetml.worksheet+xml">
        <DigestMethod Algorithm="http://www.w3.org/2000/09/xmldsig#sha1"/>
        <DigestValue>4KpeLGv9h60AoFgAlo07cD7ifOE=</DigestValue>
      </Reference>
      <Reference URI="/xl/worksheets/sheet13.xml?ContentType=application/vnd.openxmlformats-officedocument.spreadsheetml.worksheet+xml">
        <DigestMethod Algorithm="http://www.w3.org/2000/09/xmldsig#sha1"/>
        <DigestValue>2xLm34LC9DxY8cmjMaw5myyPLqc=</DigestValue>
      </Reference>
      <Reference URI="/xl/media/image1.png?ContentType=image/png">
        <DigestMethod Algorithm="http://www.w3.org/2000/09/xmldsig#sha1"/>
        <DigestValue>lM2Md+1JslHzEzwa4yLeIXnbMIc=</DigestValue>
      </Reference>
      <Reference URI="/xl/drawings/drawing1.xml?ContentType=application/vnd.openxmlformats-officedocument.drawing+xml">
        <DigestMethod Algorithm="http://www.w3.org/2000/09/xmldsig#sha1"/>
        <DigestValue>ueYvMx5tg9+AdFllKLgcjlReQ60=</DigestValue>
      </Reference>
      <Reference URI="/xl/worksheets/sheet12.xml?ContentType=application/vnd.openxmlformats-officedocument.spreadsheetml.worksheet+xml">
        <DigestMethod Algorithm="http://www.w3.org/2000/09/xmldsig#sha1"/>
        <DigestValue>s9poHSBFp6VyyXrGaZmerDZNcYk=</DigestValue>
      </Reference>
      <Reference URI="/xl/worksheets/sheet1.xml?ContentType=application/vnd.openxmlformats-officedocument.spreadsheetml.worksheet+xml">
        <DigestMethod Algorithm="http://www.w3.org/2000/09/xmldsig#sha1"/>
        <DigestValue>q5TPYjA/eh30mtEJaMV6hCcn2No=</DigestValue>
      </Reference>
      <Reference URI="/xl/worksheets/sheet2.xml?ContentType=application/vnd.openxmlformats-officedocument.spreadsheetml.worksheet+xml">
        <DigestMethod Algorithm="http://www.w3.org/2000/09/xmldsig#sha1"/>
        <DigestValue>m+kPTJGwhLhQery12aHGcw5v+bE=</DigestValue>
      </Reference>
      <Reference URI="/xl/theme/theme1.xml?ContentType=application/vnd.openxmlformats-officedocument.theme+xml">
        <DigestMethod Algorithm="http://www.w3.org/2000/09/xmldsig#sha1"/>
        <DigestValue>wALSnSSFaCFrlsx0hXxroAuqIcI=</DigestValue>
      </Reference>
      <Reference URI="/xl/worksheets/sheet14.xml?ContentType=application/vnd.openxmlformats-officedocument.spreadsheetml.worksheet+xml">
        <DigestMethod Algorithm="http://www.w3.org/2000/09/xmldsig#sha1"/>
        <DigestValue>/onj1z7HbhclG7sbZQtspwqM2W0=</DigestValue>
      </Reference>
      <Reference URI="/xl/styles.xml?ContentType=application/vnd.openxmlformats-officedocument.spreadsheetml.styles+xml">
        <DigestMethod Algorithm="http://www.w3.org/2000/09/xmldsig#sha1"/>
        <DigestValue>k4G8mDGNwOPNznCJr++shE2oN6U=</DigestValue>
      </Reference>
      <Reference URI="/xl/workbook.xml?ContentType=application/vnd.openxmlformats-officedocument.spreadsheetml.sheet.main+xml">
        <DigestMethod Algorithm="http://www.w3.org/2000/09/xmldsig#sha1"/>
        <DigestValue>XpPskObhWqXhq/kZxq1N8n7EW+Q=</DigestValue>
      </Reference>
      <Reference URI="/xl/worksheets/sheet4.xml?ContentType=application/vnd.openxmlformats-officedocument.spreadsheetml.worksheet+xml">
        <DigestMethod Algorithm="http://www.w3.org/2000/09/xmldsig#sha1"/>
        <DigestValue>R2sDPGZEytx5wFyKO8WxCsSwI1w=</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n+0vGARnVcePbMd38IPwNKCZjEA=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wEXtrPYdF7SaonKrg2+FeCpxL/w=</DigestValue>
      </Reference>
    </Manifest>
    <SignatureProperties>
      <SignatureProperty Id="idSignatureTime" Target="#idPackageSignature">
        <mdssi:SignatureTime>
          <mdssi:Format>YYYY-MM-DDThh:mm:ssTZD</mdssi:Format>
          <mdssi:Value>2024-10-06T04:15:43Z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2024-10-06T04:15:43Z</xd:SigningTime>
          <xd:SigningCertificate>
            <xd:Cert>
              <xd:CertDigest>
                <DigestMethod Algorithm="http://www.w3.org/2000/09/xmldsig#sha1"/>
                <DigestValue>0bNbiON3hU4h0ifwUc+d6XK812Q=</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mjcvttM7MxUjeVmRwgBljSdiDi1mr8suVsRLE0oxxeo=</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nDVeXujBx9CH5uXvZqrDHFulatTmUKwcWVk3qVHRmlM=</DigestValue>
    </Reference>
  </SignedInfo>
  <SignatureValue>kQLCGgSAWE/LYRzsjQ3byBw5QVkRq5ehYY4pgkLlfg41V/zChbi1VsapoNznBTXecJpiwHoXFhli
QGzReoxjdsFdzi1fmAHgMxOdqCd89ONs5UT0zPa4Jz4dwi+iaFExCBABs/hUyuI8xszPbxrB6oX4
ISf55qNdNpWpT/YuftxnFsaCfgwJHtog4D3Jdom0M61R33+RdH0zpteMshonZqTEbGb47Bz9mI+n
bpY3iKK+oaI5FotFQ625Vg+paOJz8Smvi6s9YwIzNGl+2xmCWx5c4u/isVB234FyLEYT+V0LJTzO
qwvXw069tJpImbSfpQF5aPvQZP8XQNnOX6KYCw==</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Io7VZte6AMTw/H/xoZ9xp+r2Vbev6laVrKoHmUjPrAs=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J+P3f2lqpcmkLmyjx+0McWoHAmUqW2yCnlA1zfRZo4g=</DigestValue>
      </Reference>
      <Reference URI="/xl/printerSettings/printerSettings11.bin?ContentType=application/vnd.openxmlformats-officedocument.spreadsheetml.printerSettings">
        <DigestMethod Algorithm="http://www.w3.org/2001/04/xmlenc#sha256"/>
        <DigestValue>3dFwyn4Zy2h11AM+EnjrsOd2kfH0sZ1coVsfMNXgoIQ=</DigestValue>
      </Reference>
      <Reference URI="/xl/printerSettings/printerSettings12.bin?ContentType=application/vnd.openxmlformats-officedocument.spreadsheetml.printerSettings">
        <DigestMethod Algorithm="http://www.w3.org/2001/04/xmlenc#sha256"/>
        <DigestValue>xgTBOvTCQIHFp+lrS5NbOmtaWnrNvYJJI43ncqDiKbg=</DigestValue>
      </Reference>
      <Reference URI="/xl/printerSettings/printerSettings13.bin?ContentType=application/vnd.openxmlformats-officedocument.spreadsheetml.printerSettings">
        <DigestMethod Algorithm="http://www.w3.org/2001/04/xmlenc#sha256"/>
        <DigestValue>xgTBOvTCQIHFp+lrS5NbOmtaWnrNvYJJI43ncqDiKbg=</DigestValue>
      </Reference>
      <Reference URI="/xl/printerSettings/printerSettings14.bin?ContentType=application/vnd.openxmlformats-officedocument.spreadsheetml.printerSettings">
        <DigestMethod Algorithm="http://www.w3.org/2001/04/xmlenc#sha256"/>
        <DigestValue>rtS+ZgLc4LPxjxw3FRgTW9bcASzci65jGSmDpJ/j2H8=</DigestValue>
      </Reference>
      <Reference URI="/xl/printerSettings/printerSettings2.bin?ContentType=application/vnd.openxmlformats-officedocument.spreadsheetml.printerSettings">
        <DigestMethod Algorithm="http://www.w3.org/2001/04/xmlenc#sha256"/>
        <DigestValue>OYEelgww/rRuM8+Ztj09Mhxul7Ww1zAsZQFNslvY5mg=</DigestValue>
      </Reference>
      <Reference URI="/xl/printerSettings/printerSettings3.bin?ContentType=application/vnd.openxmlformats-officedocument.spreadsheetml.printerSettings">
        <DigestMethod Algorithm="http://www.w3.org/2001/04/xmlenc#sha256"/>
        <DigestValue>+uGmNzTvmTwGYJqbK7wzVsSsdFoLRGbw48omin26drE=</DigestValue>
      </Reference>
      <Reference URI="/xl/printerSettings/printerSettings4.bin?ContentType=application/vnd.openxmlformats-officedocument.spreadsheetml.printerSettings">
        <DigestMethod Algorithm="http://www.w3.org/2001/04/xmlenc#sha256"/>
        <DigestValue>xgTBOvTCQIHFp+lrS5NbOmtaWnrNvYJJI43ncqDiKbg=</DigestValue>
      </Reference>
      <Reference URI="/xl/printerSettings/printerSettings5.bin?ContentType=application/vnd.openxmlformats-officedocument.spreadsheetml.printerSettings">
        <DigestMethod Algorithm="http://www.w3.org/2001/04/xmlenc#sha256"/>
        <DigestValue>xgTBOvTCQIHFp+lrS5NbOmtaWnrNvYJJI43ncqDiKbg=</DigestValue>
      </Reference>
      <Reference URI="/xl/printerSettings/printerSettings6.bin?ContentType=application/vnd.openxmlformats-officedocument.spreadsheetml.printerSettings">
        <DigestMethod Algorithm="http://www.w3.org/2001/04/xmlenc#sha256"/>
        <DigestValue>xgTBOvTCQIHFp+lrS5NbOmtaWnrNvYJJI43ncqDiKbg=</DigestValue>
      </Reference>
      <Reference URI="/xl/printerSettings/printerSettings7.bin?ContentType=application/vnd.openxmlformats-officedocument.spreadsheetml.printerSettings">
        <DigestMethod Algorithm="http://www.w3.org/2001/04/xmlenc#sha256"/>
        <DigestValue>xgTBOvTCQIHFp+lrS5NbOmtaWnrNvYJJI43ncqDiKbg=</DigestValue>
      </Reference>
      <Reference URI="/xl/printerSettings/printerSettings8.bin?ContentType=application/vnd.openxmlformats-officedocument.spreadsheetml.printerSettings">
        <DigestMethod Algorithm="http://www.w3.org/2001/04/xmlenc#sha256"/>
        <DigestValue>xgTBOvTCQIHFp+lrS5NbOmtaWnrNvYJJI43ncqDiKbg=</DigestValue>
      </Reference>
      <Reference URI="/xl/printerSettings/printerSettings9.bin?ContentType=application/vnd.openxmlformats-officedocument.spreadsheetml.printerSettings">
        <DigestMethod Algorithm="http://www.w3.org/2001/04/xmlenc#sha256"/>
        <DigestValue>3dFwyn4Zy2h11AM+EnjrsOd2kfH0sZ1coVsfMNXgoIQ=</DigestValue>
      </Reference>
      <Reference URI="/xl/sharedStrings.xml?ContentType=application/vnd.openxmlformats-officedocument.spreadsheetml.sharedStrings+xml">
        <DigestMethod Algorithm="http://www.w3.org/2001/04/xmlenc#sha256"/>
        <DigestValue>0RcBEz5JXahS0t5yEYwdWL40HXJqx8yLbDEKCoczpnM=</DigestValue>
      </Reference>
      <Reference URI="/xl/styles.xml?ContentType=application/vnd.openxmlformats-officedocument.spreadsheetml.styles+xml">
        <DigestMethod Algorithm="http://www.w3.org/2001/04/xmlenc#sha256"/>
        <DigestValue>2IA9zk1p5w4y2dj/1iz5JvnCbZHalenSlBXLfJq2tZI=</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F11oF81oApLUsfEuFrk4vS9TcqKfoHYff53hbmpERN4=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oBgOqcR/gwYntXSj3W+Gu9cehwHdjICarP4ueVIco8g=</DigestValue>
      </Reference>
      <Reference URI="/xl/worksheets/sheet10.xml?ContentType=application/vnd.openxmlformats-officedocument.spreadsheetml.worksheet+xml">
        <DigestMethod Algorithm="http://www.w3.org/2001/04/xmlenc#sha256"/>
        <DigestValue>Rlis+/UL/fGeBiGoWlLSiNb16C6hZ5D9jHWXNRzc0vs=</DigestValue>
      </Reference>
      <Reference URI="/xl/worksheets/sheet11.xml?ContentType=application/vnd.openxmlformats-officedocument.spreadsheetml.worksheet+xml">
        <DigestMethod Algorithm="http://www.w3.org/2001/04/xmlenc#sha256"/>
        <DigestValue>0de1rX+UsiLl+syKdxAKOGGvVVC03LQbcftqLawg7Dc=</DigestValue>
      </Reference>
      <Reference URI="/xl/worksheets/sheet12.xml?ContentType=application/vnd.openxmlformats-officedocument.spreadsheetml.worksheet+xml">
        <DigestMethod Algorithm="http://www.w3.org/2001/04/xmlenc#sha256"/>
        <DigestValue>cxUYX5+fdrIA+19S4aq/ooWuwwumdkpdjinj0QhPCJU=</DigestValue>
      </Reference>
      <Reference URI="/xl/worksheets/sheet13.xml?ContentType=application/vnd.openxmlformats-officedocument.spreadsheetml.worksheet+xml">
        <DigestMethod Algorithm="http://www.w3.org/2001/04/xmlenc#sha256"/>
        <DigestValue>m1sOayptcHywyVPO14vX6epv+cQ2VdFHGlaAk6zYX70=</DigestValue>
      </Reference>
      <Reference URI="/xl/worksheets/sheet14.xml?ContentType=application/vnd.openxmlformats-officedocument.spreadsheetml.worksheet+xml">
        <DigestMethod Algorithm="http://www.w3.org/2001/04/xmlenc#sha256"/>
        <DigestValue>3yH291kkgJ3MtKJegtlkGRignPE/kS1iCtgXtaQq/BE=</DigestValue>
      </Reference>
      <Reference URI="/xl/worksheets/sheet2.xml?ContentType=application/vnd.openxmlformats-officedocument.spreadsheetml.worksheet+xml">
        <DigestMethod Algorithm="http://www.w3.org/2001/04/xmlenc#sha256"/>
        <DigestValue>4cIu0sGDgBwgNj3lVBnkOfuHrudj+575sBCG9XAWlXc=</DigestValue>
      </Reference>
      <Reference URI="/xl/worksheets/sheet3.xml?ContentType=application/vnd.openxmlformats-officedocument.spreadsheetml.worksheet+xml">
        <DigestMethod Algorithm="http://www.w3.org/2001/04/xmlenc#sha256"/>
        <DigestValue>CiPhd9tWrewwYzAcAbj8wMc3Wexe63iOhmuGWXbqBbY=</DigestValue>
      </Reference>
      <Reference URI="/xl/worksheets/sheet4.xml?ContentType=application/vnd.openxmlformats-officedocument.spreadsheetml.worksheet+xml">
        <DigestMethod Algorithm="http://www.w3.org/2001/04/xmlenc#sha256"/>
        <DigestValue>/9mpjrjntoeaX7h+BeO3b4Ocnq7ctwd4RpMB1zfOicI=</DigestValue>
      </Reference>
      <Reference URI="/xl/worksheets/sheet5.xml?ContentType=application/vnd.openxmlformats-officedocument.spreadsheetml.worksheet+xml">
        <DigestMethod Algorithm="http://www.w3.org/2001/04/xmlenc#sha256"/>
        <DigestValue>AXbCoeyaCDOZpmp0neFVaJRzyPq/mEblOV+w5W8La48=</DigestValue>
      </Reference>
      <Reference URI="/xl/worksheets/sheet6.xml?ContentType=application/vnd.openxmlformats-officedocument.spreadsheetml.worksheet+xml">
        <DigestMethod Algorithm="http://www.w3.org/2001/04/xmlenc#sha256"/>
        <DigestValue>PmKnYsk2FNMdtQ02762Pfm+ZzjkZqT2G7wL9yo7pSj4=</DigestValue>
      </Reference>
      <Reference URI="/xl/worksheets/sheet7.xml?ContentType=application/vnd.openxmlformats-officedocument.spreadsheetml.worksheet+xml">
        <DigestMethod Algorithm="http://www.w3.org/2001/04/xmlenc#sha256"/>
        <DigestValue>p41yU64pndNQqLfXAbiUN3XEbWWbvcl0hroVLZlmWjE=</DigestValue>
      </Reference>
      <Reference URI="/xl/worksheets/sheet8.xml?ContentType=application/vnd.openxmlformats-officedocument.spreadsheetml.worksheet+xml">
        <DigestMethod Algorithm="http://www.w3.org/2001/04/xmlenc#sha256"/>
        <DigestValue>8FgPzt/e6Dg9w7pKeI9/swoGmimw/aG5+AM4QFB4gC8=</DigestValue>
      </Reference>
      <Reference URI="/xl/worksheets/sheet9.xml?ContentType=application/vnd.openxmlformats-officedocument.spreadsheetml.worksheet+xml">
        <DigestMethod Algorithm="http://www.w3.org/2001/04/xmlenc#sha256"/>
        <DigestValue>5oEZST9tix23tfUIeHQvbsFhITJzEWnXOf+/+9WEwIg=</DigestValue>
      </Reference>
    </Manifest>
    <SignatureProperties>
      <SignatureProperty Id="idSignatureTime" Target="#idPackageSignature">
        <mdssi:SignatureTime xmlns:mdssi="http://schemas.openxmlformats.org/package/2006/digital-signature">
          <mdssi:Format>YYYY-MM-DDThh:mm:ssTZD</mdssi:Format>
          <mdssi:Value>2024-10-07T06:35:28Z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2024-10-07T06:35:28Z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BCDanhMucDauTu DT nuoc ngoai</vt:lpstr>
      <vt:lpstr>BCKetQuaHoatDong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2024-08-05T07:24:14Z</cp:lastPrinted>
  <dcterms:created xsi:type="dcterms:W3CDTF">2013-10-21T08:38:47Z</dcterms:created>
  <dcterms:modified xsi:type="dcterms:W3CDTF">2024-10-04T01:05:27Z</dcterms:modified>
</cp:coreProperties>
</file>