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KY SO GUI KHACH HANG\TCRES\QUÝ 3.2024\"/>
    </mc:Choice>
  </mc:AlternateContent>
  <bookViews>
    <workbookView xWindow="0" yWindow="0" windowWidth="24000" windowHeight="7200" firstSheet="1" activeTab="2"/>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6" hidden="1">BCKetQuaHoatDong_06028!#REF!</definedName>
    <definedName name="_xlnm._FilterDatabase" localSheetId="2" hidden="1">#REF!</definedName>
    <definedName name="_xlnm._FilterDatabase" localSheetId="4" hidden="1">BCtinhhinhtaichinh!$F$14:$F$60</definedName>
    <definedName name="_xlnm._FilterDatabase" localSheetId="9" hidden="1">Khac_06030!$J$18:$S$39</definedName>
    <definedName name="_xlnm._FilterDatabase" localSheetId="1" hidden="1">#REF!</definedName>
    <definedName name="_xlnm._FilterDatabase" hidden="1">#REF!</definedName>
    <definedName name="holiday">[1]ACC!$O$8:$O$100</definedName>
    <definedName name="_xlnm.Print_Area" localSheetId="7">BCDanhMucDauTu_06029!$A$1:$G$81</definedName>
    <definedName name="_xlnm.Print_Area" localSheetId="10">BCHoatDongVay_06026!$A$1:$K$38</definedName>
    <definedName name="_xlnm.Print_Area" localSheetId="6">BCKetQuaHoatDong_06028!$A$1:$F$67</definedName>
    <definedName name="_xlnm.Print_Area" localSheetId="2">BCLCTT_06106!$A$1:$E$67</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Khac_06030!$A$1:$F$83</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calcOnSave="0"/>
</workbook>
</file>

<file path=xl/calcChain.xml><?xml version="1.0" encoding="utf-8"?>
<calcChain xmlns="http://schemas.openxmlformats.org/spreadsheetml/2006/main">
  <c r="D9" i="27" l="1"/>
  <c r="B5" i="19" l="1"/>
  <c r="C5" i="19" l="1"/>
  <c r="B3" i="19" l="1"/>
  <c r="B4" i="19" l="1"/>
  <c r="C4" i="19" l="1"/>
  <c r="C3" i="19"/>
  <c r="C6" i="19" l="1"/>
  <c r="C7" i="19"/>
  <c r="B2" i="19" l="1"/>
  <c r="C2" i="19"/>
  <c r="A5" i="8" l="1"/>
  <c r="D10" i="8"/>
</calcChain>
</file>

<file path=xl/sharedStrings.xml><?xml version="1.0" encoding="utf-8"?>
<sst xmlns="http://schemas.openxmlformats.org/spreadsheetml/2006/main" count="900" uniqueCount="660">
  <si>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</si>
  <si>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</si>
  <si>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</si>
  <si>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</si>
  <si>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</si>
  <si>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</si>
  <si>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</si>
  <si>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</si>
  <si>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</si>
  <si>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</si>
  <si>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</si>
  <si>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</si>
  <si>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</si>
  <si>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</si>
  <si>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</si>
  <si>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</si>
  <si>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</si>
  <si>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</si>
  <si>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</si>
  <si>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</si>
  <si>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</si>
  <si>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</si>
  <si>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</si>
  <si>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</si>
  <si>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</si>
  <si>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</si>
  <si>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</si>
  <si>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</si>
  <si>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</si>
  <si>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</si>
  <si>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</si>
  <si>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</si>
  <si>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</si>
  <si>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</si>
  <si>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</si>
  <si>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</si>
  <si>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</si>
  <si>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</si>
  <si>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</si>
  <si>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</si>
  <si>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</si>
  <si>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</si>
  <si>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</si>
  <si>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</si>
  <si>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</si>
  <si>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</si>
  <si>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</si>
  <si>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</si>
  <si>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</si>
  <si>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</si>
  <si>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</si>
  <si>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</si>
  <si>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</si>
  <si>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</si>
  <si>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</si>
  <si>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</si>
  <si>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</si>
  <si>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</si>
  <si>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</si>
  <si>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</si>
  <si>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</si>
  <si>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</si>
  <si>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</si>
  <si>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</si>
  <si>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</si>
  <si>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</si>
  <si>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</si>
  <si>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</si>
  <si>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</si>
  <si>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</si>
  <si>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</si>
  <si>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</si>
  <si>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</si>
  <si>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</si>
  <si>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</si>
  <si>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</si>
  <si>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</si>
  <si>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</si>
  <si>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</si>
  <si>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</si>
  <si>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</si>
  <si>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</si>
  <si>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</si>
  <si>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</si>
  <si>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</si>
  <si>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</si>
  <si>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</si>
  <si>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</si>
  <si>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</si>
  <si>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</si>
  <si>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</si>
  <si>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</si>
  <si>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</si>
  <si>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</si>
  <si>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</si>
  <si>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</si>
  <si>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</si>
  <si>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</si>
  <si>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</si>
  <si>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</si>
  <si>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</si>
  <si>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</si>
  <si>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</si>
  <si>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</si>
  <si>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</si>
  <si>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</si>
  <si>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</si>
  <si>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</si>
  <si>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</si>
  <si>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</si>
  <si>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</si>
  <si>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</si>
  <si>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</si>
  <si>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</si>
  <si>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</si>
  <si>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</si>
  <si>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</si>
  <si>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</si>
  <si>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</si>
  <si>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</si>
  <si>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</si>
  <si>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</si>
  <si>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</si>
  <si>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</si>
  <si>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</si>
  <si>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</si>
  <si>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</si>
  <si>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</si>
  <si>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</si>
  <si>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</si>
  <si>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</si>
  <si>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</si>
  <si>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</si>
  <si>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</si>
  <si>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</si>
  <si>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</si>
  <si>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</si>
  <si>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</si>
  <si>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</si>
  <si>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</si>
  <si>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</si>
  <si>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</si>
  <si>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</si>
  <si>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</si>
  <si>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</si>
  <si>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</si>
  <si>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</si>
  <si>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</si>
  <si>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</si>
  <si>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</si>
  <si>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</si>
  <si>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</si>
  <si>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</si>
  <si>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</si>
  <si>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</si>
  <si>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</si>
  <si>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</si>
  <si>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</si>
  <si>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</si>
  <si>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</si>
  <si>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</si>
  <si>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</si>
  <si>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</si>
  <si>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</si>
  <si>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</si>
  <si>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</si>
  <si>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</si>
  <si>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</si>
  <si>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</si>
  <si>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</si>
  <si>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</si>
  <si>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</si>
  <si>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</si>
  <si>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</si>
  <si>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</si>
  <si>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</si>
  <si>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</si>
  <si>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</si>
  <si>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</si>
  <si>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</si>
  <si>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</si>
  <si>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</si>
  <si>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</si>
  <si>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</si>
  <si>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</si>
  <si>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</si>
  <si>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</si>
  <si>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</si>
  <si>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</si>
  <si>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</si>
  <si>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</si>
  <si>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</si>
  <si>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</si>
  <si>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</si>
  <si>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</si>
  <si>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</si>
  <si>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</si>
  <si>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</si>
  <si>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</si>
  <si>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</si>
  <si>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</si>
  <si>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</si>
  <si>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</si>
  <si>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</si>
  <si>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</si>
  <si>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</si>
  <si>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</si>
  <si>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</si>
  <si>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</si>
  <si>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</si>
  <si>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</si>
  <si>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</si>
  <si>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</si>
  <si>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</si>
  <si>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</si>
  <si>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</si>
  <si>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</si>
  <si>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</si>
  <si>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</si>
  <si>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</si>
  <si>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</si>
  <si>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</si>
  <si>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</si>
  <si>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</si>
  <si>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</si>
  <si>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</si>
  <si>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</si>
  <si>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</si>
  <si>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</si>
  <si>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</si>
  <si>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</si>
  <si>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</si>
  <si>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</si>
  <si>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</si>
  <si>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</si>
  <si>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</si>
  <si>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</si>
  <si>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</si>
  <si>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</si>
  <si>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</si>
  <si>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</si>
  <si>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</si>
  <si>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</si>
  <si>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</si>
  <si>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</si>
  <si>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</si>
  <si>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</si>
  <si>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</si>
  <si>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</si>
  <si>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</si>
  <si>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</si>
  <si>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</si>
  <si>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</si>
  <si>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</si>
  <si>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</si>
  <si>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</si>
  <si>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</si>
  <si>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</si>
  <si>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</si>
  <si>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</si>
  <si>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</si>
  <si>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</si>
  <si>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</si>
  <si>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</si>
  <si>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</si>
  <si>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</si>
  <si>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</si>
  <si>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</si>
  <si>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</si>
  <si>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</si>
  <si>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</si>
  <si>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</si>
  <si>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</si>
  <si>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</si>
  <si>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</si>
  <si>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</si>
  <si>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</si>
  <si>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</si>
  <si>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</si>
  <si>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</si>
  <si>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</si>
  <si>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</si>
  <si>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</si>
  <si>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</si>
  <si>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</si>
  <si>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</si>
  <si>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</si>
  <si>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</si>
  <si>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</si>
  <si>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</si>
  <si>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</si>
  <si>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</si>
  <si>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</si>
  <si>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</si>
  <si>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</si>
  <si>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</si>
  <si>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</si>
  <si>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</si>
  <si>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</si>
  <si>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</si>
  <si>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</si>
  <si>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</si>
  <si>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</si>
  <si>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</si>
  <si>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</si>
  <si>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</si>
  <si>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</si>
  <si>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</si>
  <si>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</si>
  <si>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</si>
  <si>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</si>
  <si>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</si>
  <si>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</si>
  <si>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</si>
  <si>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</si>
  <si>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</si>
  <si>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</si>
  <si>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</si>
  <si>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</si>
  <si>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</si>
  <si>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</si>
  <si>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</si>
  <si>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</si>
  <si>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</si>
  <si>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</si>
  <si>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</si>
  <si>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</si>
  <si>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</si>
  <si>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</si>
  <si>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</si>
  <si>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</si>
  <si>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</si>
  <si>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</si>
  <si>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</si>
  <si>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</si>
  <si>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</si>
  <si>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</si>
  <si>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</si>
  <si>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</si>
  <si>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</si>
  <si>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</si>
  <si>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</si>
  <si>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</si>
  <si>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</si>
  <si>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</si>
  <si>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</si>
  <si>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</si>
  <si>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</si>
  <si>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</si>
  <si>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</si>
  <si>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</si>
  <si>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</si>
  <si>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</si>
  <si>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</si>
  <si>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</si>
  <si>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</si>
  <si>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</si>
  <si>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</si>
  <si>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</si>
  <si>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</si>
  <si>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</si>
  <si>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</si>
  <si>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</si>
  <si>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</si>
  <si>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</si>
  <si>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</si>
  <si>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</si>
  <si>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</si>
  <si>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</si>
  <si>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</si>
  <si>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</si>
  <si>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</si>
  <si>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</si>
  <si>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</si>
  <si>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</si>
  <si>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</si>
  <si>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</si>
  <si>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</si>
  <si>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</si>
  <si>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</si>
  <si>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</si>
  <si>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</si>
  <si>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</si>
  <si>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</si>
  <si>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</si>
  <si>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</si>
  <si>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</si>
  <si>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</si>
  <si>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</si>
  <si>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</si>
  <si>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</si>
  <si>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</si>
  <si>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</si>
  <si>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</si>
  <si>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</si>
  <si>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</si>
  <si>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</si>
  <si>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</si>
  <si>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</si>
  <si>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</si>
  <si>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</si>
  <si>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</si>
  <si>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</si>
  <si>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</si>
  <si>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</si>
  <si>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</si>
  <si>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</si>
  <si>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</si>
  <si>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</si>
  <si>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</si>
  <si>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</si>
  <si>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</si>
  <si>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</si>
  <si>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</si>
  <si>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</si>
  <si>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</si>
  <si>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</si>
  <si>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</si>
  <si>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</si>
  <si>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</si>
  <si>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</si>
  <si>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</si>
  <si>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</si>
  <si>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</si>
  <si>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</si>
  <si>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</si>
  <si>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</si>
  <si>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</si>
  <si>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</si>
  <si>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</si>
  <si>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</si>
  <si>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</si>
  <si>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</si>
  <si>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</si>
  <si>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</si>
  <si>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</si>
  <si>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</si>
  <si>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</si>
  <si>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</si>
  <si>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</si>
  <si>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</si>
  <si>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</si>
  <si>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</si>
  <si>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</si>
  <si>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</si>
  <si>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</si>
  <si>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</si>
  <si>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</si>
  <si>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</si>
  <si>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</si>
  <si>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</si>
  <si>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</si>
  <si>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</si>
  <si>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</si>
  <si>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</si>
  <si>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</si>
  <si>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</si>
  <si>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</si>
  <si>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</si>
  <si>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</si>
  <si>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</si>
  <si>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</si>
  <si>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</si>
  <si>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</si>
  <si>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</si>
  <si>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</si>
  <si>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</si>
  <si>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</si>
  <si>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</si>
  <si>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</si>
  <si>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</si>
  <si>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</si>
  <si>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</si>
  <si>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</si>
  <si>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</si>
  <si>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</si>
  <si>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</si>
  <si>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</si>
  <si>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</si>
  <si>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</si>
  <si>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mua</t>
  </si>
  <si>
    <t>tổng mua bán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</si>
  <si>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</si>
  <si>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</si>
  <si>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</si>
  <si>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</si>
  <si>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</si>
  <si>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</si>
  <si>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</si>
  <si>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</si>
  <si>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</si>
  <si>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</si>
  <si>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</si>
  <si>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</si>
  <si>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</si>
  <si>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</si>
  <si>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</si>
  <si>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</si>
  <si>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</si>
  <si>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</si>
  <si>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</si>
  <si>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</si>
  <si>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</si>
  <si>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</si>
  <si>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</si>
  <si>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</si>
  <si>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</si>
  <si>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</si>
  <si>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</si>
  <si>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</si>
  <si>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</si>
  <si>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</si>
  <si>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</si>
  <si>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</si>
  <si>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</si>
  <si>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</si>
  <si>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</si>
  <si>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</si>
  <si>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</si>
  <si>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</si>
  <si>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</si>
  <si>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</si>
  <si>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</si>
  <si>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</si>
  <si>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</si>
  <si>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</si>
  <si>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</si>
  <si>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</si>
  <si>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</si>
  <si>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</si>
  <si>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</si>
  <si>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</si>
  <si>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</si>
  <si>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</si>
  <si>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</si>
  <si>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</si>
  <si>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</si>
  <si>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</si>
  <si>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</si>
  <si>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</si>
  <si>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</si>
  <si>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</si>
  <si>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</si>
  <si>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</si>
  <si>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</si>
  <si>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</si>
  <si>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</si>
  <si>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</si>
  <si>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</si>
  <si>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</si>
  <si>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</si>
  <si>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</si>
  <si>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</si>
  <si>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</si>
  <si>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bán clean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</si>
  <si>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</si>
  <si>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</si>
  <si>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</si>
  <si>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</si>
  <si>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</si>
  <si>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</si>
  <si>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</si>
  <si>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</si>
  <si>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</si>
  <si>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</si>
  <si>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</si>
  <si>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</si>
  <si>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</si>
  <si>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</si>
  <si>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</si>
  <si>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</si>
  <si>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</si>
  <si>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</si>
  <si>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</si>
  <si>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</si>
  <si>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</si>
  <si>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</si>
  <si>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</si>
  <si>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</si>
  <si>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</si>
  <si>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Nguyễn Mạnh Cường</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</si>
  <si>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</si>
  <si>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</si>
  <si>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</si>
  <si>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</si>
  <si>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</si>
  <si>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</si>
  <si>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</si>
  <si>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</si>
  <si>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</si>
  <si>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</si>
  <si>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</si>
  <si>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</si>
  <si>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</si>
  <si>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</si>
  <si>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</si>
  <si>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</si>
  <si>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</si>
  <si>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</si>
  <si>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</si>
  <si>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</si>
  <si>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</si>
  <si>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</si>
  <si>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</si>
  <si>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</si>
  <si>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</si>
  <si>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</si>
  <si>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</si>
  <si>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</si>
  <si>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</si>
  <si>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</si>
  <si>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</si>
  <si>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</si>
  <si>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</si>
  <si>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</si>
  <si>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</si>
  <si>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</si>
  <si>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</si>
  <si>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</si>
  <si>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</si>
  <si>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</si>
  <si>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Ghi chú:</t>
  </si>
  <si>
    <t xml:space="preserve"> </t>
  </si>
  <si>
    <t>cung ky nam truoc</t>
  </si>
  <si>
    <t xml:space="preserve"> - </t>
  </si>
  <si>
    <r>
      <t xml:space="preserve">Quỹ Đầu tư Cổ phiếu bất động sản Techcom
</t>
    </r>
    <r>
      <rPr>
        <sz val="10"/>
        <rFont val="Tahoma"/>
        <family val="2"/>
      </rPr>
      <t>Techcom Real estate Equity Fund</t>
    </r>
  </si>
  <si>
    <t>Năm 2023
Year 2023</t>
  </si>
  <si>
    <t>Giấy tờ có giá
Certificate of Deposit</t>
  </si>
  <si>
    <t>Tiền gửi kỳ hạn không quá 3 tháng (*)
Deposit with term not more than three months</t>
  </si>
  <si>
    <t>Năm 2024
Year 2024</t>
  </si>
  <si>
    <t>Quyền mua
Rights</t>
  </si>
  <si>
    <t>KỲ BÁO CÁO/ THIS PERIOD
30/06/2024</t>
  </si>
  <si>
    <t>Ngày 30 tháng 06 năm 2024
As at 30 Jun 2024</t>
  </si>
  <si>
    <t>Cuối quý 2.2024
End of this quarter</t>
  </si>
  <si>
    <t>KỲ BÁO CÁO/ THIS PERIOD
30/09/2024</t>
  </si>
  <si>
    <t>Ngày 30 tháng 09 năm 2024
As at 30 Sep 2024</t>
  </si>
  <si>
    <r>
      <rPr>
        <b/>
        <sz val="8"/>
        <rFont val="Tahoma"/>
        <family val="2"/>
      </rPr>
      <t>Ngày 11 tháng 10 năm 2024</t>
    </r>
    <r>
      <rPr>
        <sz val="8"/>
        <rFont val="Tahoma"/>
        <family val="2"/>
      </rPr>
      <t xml:space="preserve">
11 Oct 2024</t>
    </r>
  </si>
  <si>
    <t>Tại ngày 30 tháng 09 năm 2024/As at 30 Sep 2024</t>
  </si>
  <si>
    <t>Quý III năm 2024/Quarter III 2024</t>
  </si>
  <si>
    <t xml:space="preserve">     BCM             </t>
  </si>
  <si>
    <t xml:space="preserve">     GVR             </t>
  </si>
  <si>
    <t xml:space="preserve">     HDG             </t>
  </si>
  <si>
    <t xml:space="preserve">     HPG             </t>
  </si>
  <si>
    <t xml:space="preserve">     IDC             </t>
  </si>
  <si>
    <t xml:space="preserve">     KDH             </t>
  </si>
  <si>
    <t xml:space="preserve">     NKG             </t>
  </si>
  <si>
    <t xml:space="preserve">     NLG             </t>
  </si>
  <si>
    <t xml:space="preserve">     PDR             </t>
  </si>
  <si>
    <t xml:space="preserve">     PTB             </t>
  </si>
  <si>
    <t xml:space="preserve">     PVS             </t>
  </si>
  <si>
    <t xml:space="preserve">     SZC             </t>
  </si>
  <si>
    <t xml:space="preserve">     VCG             </t>
  </si>
  <si>
    <t xml:space="preserve">     VCS             </t>
  </si>
  <si>
    <t xml:space="preserve">     VGI             </t>
  </si>
  <si>
    <t xml:space="preserve">     VHM             </t>
  </si>
  <si>
    <t xml:space="preserve">     VIC             </t>
  </si>
  <si>
    <t xml:space="preserve">     VRE             </t>
  </si>
  <si>
    <t>2246.10</t>
  </si>
  <si>
    <t>Cuối quý 3.2024
End of this quarter</t>
  </si>
  <si>
    <t>Ngày 11 tháng 10 năm 2024
11 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</si>
</sst>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7">
    <numFmt numFmtId="41" formatCode="_-* #,##0_-;\-* #,##0_-;_-* &quot;-&quot;_-;_-@_-"/>
    <numFmt numFmtId="43" formatCode="_-* #,##0.00_-;\-* #,##0.00_-;_-* &quot;-&quot;??_-;_-@_-"/>
    <numFmt numFmtId="164" formatCode="_-* #,##0.00\ _₫_-;\-* #,##0.00\ _₫_-;_-* &quot;-&quot;??\ _₫_-;_-@_-"/>
    <numFmt numFmtId="165" formatCode="&quot;$&quot;#,##0_);\(&quot;$&quot;#,##0\)"/>
    <numFmt numFmtId="166" formatCode="&quot;$&quot;#,##0_);[Red]\(&quot;$&quot;#,##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_(* #,##0_);_(* \(#,##0\);_(* &quot;-&quot;??_);_(@_)"/>
    <numFmt numFmtId="172" formatCode="_(* #,##0.00_);_(* \(#,##0.00\);_(* &quot;-&quot;_);_(@_)"/>
    <numFmt numFmtId="173" formatCode="_-* #,##0_-;\-* #,##0_-;_-* &quot;-&quot;??_-;_-@_-"/>
    <numFmt numFmtId="174" formatCode="#,##0_ ;\-#,##0\ "/>
    <numFmt numFmtId="175" formatCode="_(* #,##0.0_);_(* \(#,##0.0\);_(* &quot;-&quot;??_);_(@_)"/>
    <numFmt numFmtId="176" formatCode="_-&quot;$&quot;* #,##0_-;\-&quot;$&quot;* #,##0_-;_-&quot;$&quot;* &quot;-&quot;_-;_-@_-"/>
    <numFmt numFmtId="177" formatCode="[$-409]dd\ mmmm\ yyyy;@"/>
    <numFmt numFmtId="178" formatCode="#,##0,_);[Red]\(#,##0,\)"/>
    <numFmt numFmtId="179" formatCode="&quot;\&quot;#,##0;[Red]&quot;\&quot;&quot;\&quot;\-#,##0"/>
    <numFmt numFmtId="180" formatCode="_-* #,##0_$_-;\-* #,##0_$_-;_-* &quot;-&quot;_$_-;_-@_-"/>
    <numFmt numFmtId="181" formatCode="_-* #,##0.00\ _€_-;\-* #,##0.00\ _€_-;_-* &quot;-&quot;??\ _€_-;_-@_-"/>
    <numFmt numFmtId="182" formatCode="_-* #,##0\ _€_-;\-* #,##0\ _€_-;_-* &quot;-&quot;\ _€_-;_-@_-"/>
    <numFmt numFmtId="183" formatCode="_-* #,##0&quot;$&quot;_-;\-* #,##0&quot;$&quot;_-;_-* &quot;-&quot;&quot;$&quot;_-;_-@_-"/>
    <numFmt numFmtId="184" formatCode="_-* #,##0.00&quot;$&quot;_-;\-* #,##0.00&quot;$&quot;_-;_-* &quot;-&quot;??&quot;$&quot;_-;_-@_-"/>
    <numFmt numFmtId="185" formatCode="&quot;SFr.&quot;\ #,##0.00;[Red]&quot;SFr.&quot;\ \-#,##0.00"/>
    <numFmt numFmtId="186" formatCode="&quot;\&quot;#,##0.00;[Red]&quot;\&quot;\-#,##0.00"/>
    <numFmt numFmtId="187" formatCode="_ &quot;SFr.&quot;\ * #,##0_ ;_ &quot;SFr.&quot;\ * \-#,##0_ ;_ &quot;SFr.&quot;\ * &quot;-&quot;_ ;_ @_ "/>
    <numFmt numFmtId="188" formatCode="_ * #,##0_ ;_ * \-#,##0_ ;_ * &quot;-&quot;_ ;_ @_ "/>
    <numFmt numFmtId="189" formatCode="_ * #,##0.00_ ;_ * \-#,##0.00_ ;_ * &quot;-&quot;??_ ;_ @_ "/>
    <numFmt numFmtId="190" formatCode="_-* #,##0.00_$_-;\-* #,##0.00_$_-;_-* &quot;-&quot;??_$_-;_-@_-"/>
    <numFmt numFmtId="191" formatCode="&quot;$&quot;#,##0.00"/>
    <numFmt numFmtId="192" formatCode="mmm"/>
    <numFmt numFmtId="193" formatCode="_-* #,##0.00\ &quot;F&quot;_-;\-* #,##0.00\ &quot;F&quot;_-;_-* &quot;-&quot;??\ &quot;F&quot;_-;_-@_-"/>
    <numFmt numFmtId="194" formatCode="#,##0;\(#,##0\)"/>
    <numFmt numFmtId="195" formatCode="_(* #.##0_);_(* \(#.##0\);_(* &quot;-&quot;_);_(@_)"/>
    <numFmt numFmtId="196" formatCode="_ &quot;R&quot;\ * #,##0_ ;_ &quot;R&quot;\ * \-#,##0_ ;_ &quot;R&quot;\ * &quot;-&quot;_ ;_ @_ "/>
    <numFmt numFmtId="197" formatCode="\$#&quot;,&quot;##0\ ;\(\$#&quot;,&quot;##0\)"/>
    <numFmt numFmtId="198" formatCode="\t0.00%"/>
    <numFmt numFmtId="199" formatCode="_-* #,##0\ _D_M_-;\-* #,##0\ _D_M_-;_-* &quot;-&quot;\ _D_M_-;_-@_-"/>
    <numFmt numFmtId="200" formatCode="_-* #,##0.00\ _D_M_-;\-* #,##0.00\ _D_M_-;_-* &quot;-&quot;??\ _D_M_-;_-@_-"/>
    <numFmt numFmtId="201" formatCode="\t#\ ??/??"/>
    <numFmt numFmtId="202" formatCode="_-[$€-2]* #,##0.00_-;\-[$€-2]* #,##0.00_-;_-[$€-2]* &quot;-&quot;??_-"/>
    <numFmt numFmtId="203" formatCode="_([$€-2]* #,##0.00_);_([$€-2]* \(#,##0.00\);_([$€-2]* &quot;-&quot;??_)"/>
    <numFmt numFmtId="204" formatCode="#,##0\ "/>
    <numFmt numFmtId="205" formatCode="#."/>
    <numFmt numFmtId="206" formatCode="#,###"/>
    <numFmt numFmtId="207" formatCode="_-&quot;$&quot;* #,##0.00_-;\-&quot;$&quot;* #,##0.00_-;_-&quot;$&quot;* &quot;-&quot;??_-;_-@_-"/>
    <numFmt numFmtId="208" formatCode="#,##0\ &quot;$&quot;_);[Red]\(#,##0\ &quot;$&quot;\)"/>
    <numFmt numFmtId="209" formatCode="&quot;$&quot;###,0&quot;.&quot;00_);[Red]\(&quot;$&quot;###,0&quot;.&quot;00\)"/>
    <numFmt numFmtId="210" formatCode="#,##0\ &quot;F&quot;;[Red]\-#,##0\ &quot;F&quot;"/>
    <numFmt numFmtId="211" formatCode="#,##0.000;[Red]#,##0.000"/>
    <numFmt numFmtId="212" formatCode="0.00_)"/>
    <numFmt numFmtId="213" formatCode="#,##0.0;[Red]#,##0.0"/>
    <numFmt numFmtId="214" formatCode="0.000%"/>
    <numFmt numFmtId="215" formatCode="0%_);\(0%\)"/>
    <numFmt numFmtId="216" formatCode="d"/>
    <numFmt numFmtId="217" formatCode="#"/>
    <numFmt numFmtId="218" formatCode="&quot;¡Ì&quot;#,##0;[Red]\-&quot;¡Ì&quot;#,##0"/>
    <numFmt numFmtId="219" formatCode="#,##0.00\ &quot;F&quot;;[Red]\-#,##0.00\ &quot;F&quot;"/>
    <numFmt numFmtId="220" formatCode="_-* #,##0\ &quot;F&quot;_-;\-* #,##0\ &quot;F&quot;_-;_-* &quot;-&quot;\ &quot;F&quot;_-;_-@_-"/>
    <numFmt numFmtId="221" formatCode="#,##0.00\ &quot;F&quot;;\-#,##0.00\ &quot;F&quot;"/>
    <numFmt numFmtId="222" formatCode="_-* #,##0\ &quot;DM&quot;_-;\-* #,##0\ &quot;DM&quot;_-;_-* &quot;-&quot;\ &quot;DM&quot;_-;_-@_-"/>
    <numFmt numFmtId="223" formatCode="_-* #,##0.00\ &quot;DM&quot;_-;\-* #,##0.00\ &quot;DM&quot;_-;_-* &quot;-&quot;??\ &quot;DM&quot;_-;_-@_-"/>
    <numFmt numFmtId="224" formatCode="_-* #,##0\ _s_u_'_m_-;\-* #,##0\ _s_u_'_m_-;_-* &quot;-&quot;\ _s_u_'_m_-;_-@_-"/>
    <numFmt numFmtId="225" formatCode="_-* #,##0.00\ _s_u_'_m_-;\-* #,##0.00\ _s_u_'_m_-;_-* &quot;-&quot;??\ _s_u_'_m_-;_-@_-"/>
    <numFmt numFmtId="226" formatCode="dd/mm/yyyy;@"/>
    <numFmt numFmtId="227" formatCode="##,###,###,###,###"/>
    <numFmt numFmtId="228" formatCode="_(* #,##0.000_);_(* \(#,##0.000\);_(* &quot;-&quot;??_);_(@_)"/>
  </numFmts>
  <fonts count="1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8"/>
      <name val="Calibri"/>
      <family val="2"/>
      <scheme val="minor"/>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0"/>
      <name val="Calibri"/>
      <family val="2"/>
      <scheme val="minor"/>
    </font>
    <font>
      <sz val="11"/>
      <color rgb="FFC00000"/>
      <name val="Calibri"/>
      <family val="2"/>
      <scheme val="minor"/>
    </font>
    <font>
      <sz val="11"/>
      <color rgb="FFFF0000"/>
      <name val="Times New Roman"/>
      <family val="1"/>
    </font>
    <font>
      <sz val="11"/>
      <color theme="0"/>
      <name val="Times New Roman"/>
      <family val="1"/>
    </font>
    <font>
      <b/>
      <u/>
      <sz val="10"/>
      <name val="Tahoma"/>
      <family val="2"/>
    </font>
    <font>
      <sz val="12"/>
      <color theme="1"/>
      <name val="Times New Roman"/>
      <family val="1"/>
    </font>
    <font>
      <sz val="11"/>
      <color theme="5" tint="-0.499984740745262"/>
      <name val="Calibri"/>
      <family val="2"/>
      <scheme val="minor"/>
    </font>
    <font>
      <sz val="12"/>
      <color rgb="FFFF0000"/>
      <name val="Times New Roman"/>
      <family val="1"/>
    </font>
    <font>
      <b/>
      <sz val="10"/>
      <color rgb="FFFF0000"/>
      <name val="Tahoma"/>
      <family val="2"/>
    </font>
    <font>
      <sz val="10"/>
      <color rgb="FFFF0000"/>
      <name val="Tahoma"/>
      <family val="2"/>
    </font>
    <font>
      <sz val="10"/>
      <color theme="1"/>
      <name val="Arial"/>
      <family val="2"/>
    </font>
    <font>
      <b/>
      <i/>
      <sz val="10"/>
      <color theme="1"/>
      <name val="Tahoma"/>
      <family val="2"/>
    </font>
  </fonts>
  <fills count="64">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974">
    <xf numFmtId="0" fontId="0" fillId="0" borderId="0"/>
    <xf numFmtId="170" fontId="13" fillId="0" borderId="0" quotePrefix="1" applyFont="0" applyFill="0" applyBorder="0" applyAlignment="0">
      <protection locked="0"/>
    </xf>
    <xf numFmtId="170" fontId="28" fillId="0" borderId="0" applyFont="0" applyFill="0" applyBorder="0" applyAlignment="0" applyProtection="0"/>
    <xf numFmtId="170" fontId="22" fillId="0" borderId="0" applyFont="0" applyFill="0" applyBorder="0" applyAlignment="0" applyProtection="0"/>
    <xf numFmtId="170" fontId="28"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 fillId="0" borderId="0"/>
    <xf numFmtId="9" fontId="13" fillId="0" borderId="0" quotePrefix="1" applyFont="0" applyFill="0" applyBorder="0" applyAlignment="0">
      <protection locked="0"/>
    </xf>
    <xf numFmtId="9" fontId="28" fillId="0" borderId="0" applyFont="0" applyFill="0" applyBorder="0" applyAlignment="0" applyProtection="0"/>
    <xf numFmtId="0" fontId="12" fillId="0" borderId="0"/>
    <xf numFmtId="170" fontId="12" fillId="0" borderId="0" applyFont="0" applyFill="0" applyBorder="0" applyAlignment="0" applyProtection="0"/>
    <xf numFmtId="0" fontId="11" fillId="0" borderId="0"/>
    <xf numFmtId="0" fontId="11" fillId="0" borderId="0"/>
    <xf numFmtId="170" fontId="13" fillId="0" borderId="0" quotePrefix="1" applyFont="0" applyFill="0" applyBorder="0" applyAlignment="0">
      <protection locked="0"/>
    </xf>
    <xf numFmtId="176" fontId="43" fillId="0" borderId="0" applyFont="0" applyFill="0" applyBorder="0" applyAlignment="0" applyProtection="0"/>
    <xf numFmtId="0" fontId="44" fillId="0" borderId="0" applyNumberFormat="0" applyFill="0" applyBorder="0" applyAlignment="0" applyProtection="0"/>
    <xf numFmtId="177" fontId="44" fillId="0" borderId="0" applyNumberFormat="0" applyFill="0" applyBorder="0" applyAlignment="0" applyProtection="0"/>
    <xf numFmtId="177" fontId="44" fillId="0" borderId="0" applyNumberFormat="0" applyFill="0" applyBorder="0" applyAlignment="0" applyProtection="0"/>
    <xf numFmtId="178" fontId="45" fillId="0" borderId="0" applyBorder="0"/>
    <xf numFmtId="0" fontId="13" fillId="0" borderId="0"/>
    <xf numFmtId="0" fontId="46" fillId="0" borderId="0" applyFont="0" applyFill="0" applyBorder="0" applyAlignment="0" applyProtection="0"/>
    <xf numFmtId="179" fontId="13" fillId="0" borderId="0" applyFont="0" applyFill="0" applyBorder="0" applyAlignment="0" applyProtection="0"/>
    <xf numFmtId="17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47" fillId="0" borderId="0" applyFont="0" applyFill="0" applyBorder="0" applyAlignment="0" applyProtection="0"/>
    <xf numFmtId="180" fontId="48" fillId="0" borderId="0" applyFont="0" applyFill="0" applyBorder="0" applyAlignment="0" applyProtection="0"/>
    <xf numFmtId="38" fontId="47" fillId="0" borderId="0" applyFont="0" applyFill="0" applyBorder="0" applyAlignment="0" applyProtection="0"/>
    <xf numFmtId="41" fontId="49" fillId="0" borderId="0" applyFont="0" applyFill="0" applyBorder="0" applyAlignment="0" applyProtection="0"/>
    <xf numFmtId="9" fontId="50" fillId="0" borderId="0" applyFont="0" applyFill="0" applyBorder="0" applyAlignment="0" applyProtection="0"/>
    <xf numFmtId="166" fontId="51" fillId="0" borderId="0" applyFont="0" applyFill="0" applyBorder="0" applyAlignment="0" applyProtection="0"/>
    <xf numFmtId="0" fontId="52"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53" fillId="0" borderId="0"/>
    <xf numFmtId="0" fontId="13" fillId="0" borderId="0" applyNumberFormat="0" applyFill="0" applyBorder="0" applyAlignment="0" applyProtection="0"/>
    <xf numFmtId="0" fontId="54" fillId="0" borderId="0"/>
    <xf numFmtId="0" fontId="54" fillId="0" borderId="0"/>
    <xf numFmtId="0" fontId="55" fillId="0" borderId="0">
      <alignment vertical="top"/>
    </xf>
    <xf numFmtId="167" fontId="56" fillId="0" borderId="0" applyFont="0" applyFill="0" applyBorder="0" applyAlignment="0" applyProtection="0"/>
    <xf numFmtId="0" fontId="57" fillId="0" borderId="0" applyNumberFormat="0" applyFill="0" applyBorder="0" applyAlignment="0" applyProtection="0"/>
    <xf numFmtId="167" fontId="56" fillId="0" borderId="0" applyFont="0" applyFill="0" applyBorder="0" applyAlignment="0" applyProtection="0"/>
    <xf numFmtId="176" fontId="43" fillId="0" borderId="0" applyFont="0" applyFill="0" applyBorder="0" applyAlignment="0" applyProtection="0"/>
    <xf numFmtId="43" fontId="43" fillId="0" borderId="0" applyFont="0" applyFill="0" applyBorder="0" applyAlignment="0" applyProtection="0"/>
    <xf numFmtId="181" fontId="56" fillId="0" borderId="0" applyFont="0" applyFill="0" applyBorder="0" applyAlignment="0" applyProtection="0"/>
    <xf numFmtId="41" fontId="43" fillId="0" borderId="0" applyFont="0" applyFill="0" applyBorder="0" applyAlignment="0" applyProtection="0"/>
    <xf numFmtId="167" fontId="56" fillId="0" borderId="0" applyFont="0" applyFill="0" applyBorder="0" applyAlignment="0" applyProtection="0"/>
    <xf numFmtId="181" fontId="56" fillId="0" borderId="0" applyFont="0" applyFill="0" applyBorder="0" applyAlignment="0" applyProtection="0"/>
    <xf numFmtId="43" fontId="43" fillId="0" borderId="0" applyFont="0" applyFill="0" applyBorder="0" applyAlignment="0" applyProtection="0"/>
    <xf numFmtId="182" fontId="56"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182" fontId="56" fillId="0" borderId="0" applyFont="0" applyFill="0" applyBorder="0" applyAlignment="0" applyProtection="0"/>
    <xf numFmtId="181" fontId="56" fillId="0" borderId="0" applyFont="0" applyFill="0" applyBorder="0" applyAlignment="0" applyProtection="0"/>
    <xf numFmtId="41" fontId="43" fillId="0" borderId="0" applyFont="0" applyFill="0" applyBorder="0" applyAlignment="0" applyProtection="0"/>
    <xf numFmtId="176" fontId="43" fillId="0" borderId="0" applyFont="0" applyFill="0" applyBorder="0" applyAlignment="0" applyProtection="0"/>
    <xf numFmtId="167" fontId="56" fillId="0" borderId="0" applyFont="0" applyFill="0" applyBorder="0" applyAlignment="0" applyProtection="0"/>
    <xf numFmtId="41" fontId="43" fillId="0" borderId="0" applyFont="0" applyFill="0" applyBorder="0" applyAlignment="0" applyProtection="0"/>
    <xf numFmtId="182" fontId="56" fillId="0" borderId="0" applyFont="0" applyFill="0" applyBorder="0" applyAlignment="0" applyProtection="0"/>
    <xf numFmtId="181" fontId="56" fillId="0" borderId="0" applyFont="0" applyFill="0" applyBorder="0" applyAlignment="0" applyProtection="0"/>
    <xf numFmtId="176" fontId="43" fillId="0" borderId="0" applyFont="0" applyFill="0" applyBorder="0" applyAlignment="0" applyProtection="0"/>
    <xf numFmtId="43" fontId="43" fillId="0" borderId="0" applyFont="0" applyFill="0" applyBorder="0" applyAlignment="0" applyProtection="0"/>
    <xf numFmtId="0" fontId="57" fillId="0" borderId="0" applyNumberFormat="0" applyFill="0" applyBorder="0" applyAlignment="0" applyProtection="0"/>
    <xf numFmtId="183" fontId="13" fillId="0" borderId="0" applyFont="0" applyFill="0" applyBorder="0" applyAlignment="0" applyProtection="0"/>
    <xf numFmtId="184" fontId="13" fillId="0" borderId="0" applyFont="0" applyFill="0" applyBorder="0" applyAlignment="0" applyProtection="0"/>
    <xf numFmtId="0" fontId="13" fillId="0" borderId="0"/>
    <xf numFmtId="0" fontId="58" fillId="0" borderId="0"/>
    <xf numFmtId="0" fontId="59" fillId="16" borderId="0"/>
    <xf numFmtId="9" fontId="60" fillId="0" borderId="0" applyBorder="0" applyAlignment="0" applyProtection="0"/>
    <xf numFmtId="0" fontId="61" fillId="16" borderId="0"/>
    <xf numFmtId="0" fontId="21" fillId="0" borderId="0"/>
    <xf numFmtId="177" fontId="62" fillId="17" borderId="0" applyNumberFormat="0" applyBorder="0" applyAlignment="0" applyProtection="0"/>
    <xf numFmtId="0" fontId="11" fillId="4" borderId="0" applyNumberFormat="0" applyBorder="0" applyAlignment="0" applyProtection="0"/>
    <xf numFmtId="177" fontId="62" fillId="18" borderId="0" applyNumberFormat="0" applyBorder="0" applyAlignment="0" applyProtection="0"/>
    <xf numFmtId="0" fontId="11" fillId="6" borderId="0" applyNumberFormat="0" applyBorder="0" applyAlignment="0" applyProtection="0"/>
    <xf numFmtId="177" fontId="62" fillId="19" borderId="0" applyNumberFormat="0" applyBorder="0" applyAlignment="0" applyProtection="0"/>
    <xf numFmtId="0" fontId="11" fillId="8" borderId="0" applyNumberFormat="0" applyBorder="0" applyAlignment="0" applyProtection="0"/>
    <xf numFmtId="177" fontId="62" fillId="20" borderId="0" applyNumberFormat="0" applyBorder="0" applyAlignment="0" applyProtection="0"/>
    <xf numFmtId="0" fontId="11" fillId="10" borderId="0" applyNumberFormat="0" applyBorder="0" applyAlignment="0" applyProtection="0"/>
    <xf numFmtId="177" fontId="62" fillId="21" borderId="0" applyNumberFormat="0" applyBorder="0" applyAlignment="0" applyProtection="0"/>
    <xf numFmtId="0" fontId="11" fillId="12" borderId="0" applyNumberFormat="0" applyBorder="0" applyAlignment="0" applyProtection="0"/>
    <xf numFmtId="177" fontId="62" fillId="22" borderId="0" applyNumberFormat="0" applyBorder="0" applyAlignment="0" applyProtection="0"/>
    <xf numFmtId="0" fontId="11" fillId="14" borderId="0" applyNumberFormat="0" applyBorder="0" applyAlignment="0" applyProtection="0"/>
    <xf numFmtId="0" fontId="63" fillId="16" borderId="0"/>
    <xf numFmtId="0" fontId="64" fillId="0" borderId="0"/>
    <xf numFmtId="0" fontId="65" fillId="0" borderId="0">
      <alignment wrapText="1"/>
    </xf>
    <xf numFmtId="177" fontId="62" fillId="23" borderId="0" applyNumberFormat="0" applyBorder="0" applyAlignment="0" applyProtection="0"/>
    <xf numFmtId="0" fontId="11" fillId="5" borderId="0" applyNumberFormat="0" applyBorder="0" applyAlignment="0" applyProtection="0"/>
    <xf numFmtId="177" fontId="62" fillId="24" borderId="0" applyNumberFormat="0" applyBorder="0" applyAlignment="0" applyProtection="0"/>
    <xf numFmtId="0" fontId="11" fillId="7" borderId="0" applyNumberFormat="0" applyBorder="0" applyAlignment="0" applyProtection="0"/>
    <xf numFmtId="177" fontId="62" fillId="25" borderId="0" applyNumberFormat="0" applyBorder="0" applyAlignment="0" applyProtection="0"/>
    <xf numFmtId="0" fontId="11" fillId="9" borderId="0" applyNumberFormat="0" applyBorder="0" applyAlignment="0" applyProtection="0"/>
    <xf numFmtId="177" fontId="62" fillId="20" borderId="0" applyNumberFormat="0" applyBorder="0" applyAlignment="0" applyProtection="0"/>
    <xf numFmtId="0" fontId="11" fillId="11" borderId="0" applyNumberFormat="0" applyBorder="0" applyAlignment="0" applyProtection="0"/>
    <xf numFmtId="177" fontId="62" fillId="23" borderId="0" applyNumberFormat="0" applyBorder="0" applyAlignment="0" applyProtection="0"/>
    <xf numFmtId="0" fontId="11" fillId="13" borderId="0" applyNumberFormat="0" applyBorder="0" applyAlignment="0" applyProtection="0"/>
    <xf numFmtId="177" fontId="62" fillId="26" borderId="0" applyNumberFormat="0" applyBorder="0" applyAlignment="0" applyProtection="0"/>
    <xf numFmtId="0" fontId="11" fillId="15" borderId="0" applyNumberFormat="0" applyBorder="0" applyAlignment="0" applyProtection="0"/>
    <xf numFmtId="177" fontId="66" fillId="27" borderId="0" applyNumberFormat="0" applyBorder="0" applyAlignment="0" applyProtection="0"/>
    <xf numFmtId="177" fontId="66" fillId="24" borderId="0" applyNumberFormat="0" applyBorder="0" applyAlignment="0" applyProtection="0"/>
    <xf numFmtId="177" fontId="66" fillId="25" borderId="0" applyNumberFormat="0" applyBorder="0" applyAlignment="0" applyProtection="0"/>
    <xf numFmtId="177" fontId="66" fillId="28" borderId="0" applyNumberFormat="0" applyBorder="0" applyAlignment="0" applyProtection="0"/>
    <xf numFmtId="177" fontId="66" fillId="29" borderId="0" applyNumberFormat="0" applyBorder="0" applyAlignment="0" applyProtection="0"/>
    <xf numFmtId="177" fontId="66" fillId="30" borderId="0" applyNumberFormat="0" applyBorder="0" applyAlignment="0" applyProtection="0"/>
    <xf numFmtId="177" fontId="66" fillId="31" borderId="0" applyNumberFormat="0" applyBorder="0" applyAlignment="0" applyProtection="0"/>
    <xf numFmtId="177" fontId="66" fillId="32" borderId="0" applyNumberFormat="0" applyBorder="0" applyAlignment="0" applyProtection="0"/>
    <xf numFmtId="177" fontId="66" fillId="33" borderId="0" applyNumberFormat="0" applyBorder="0" applyAlignment="0" applyProtection="0"/>
    <xf numFmtId="177" fontId="66" fillId="28" borderId="0" applyNumberFormat="0" applyBorder="0" applyAlignment="0" applyProtection="0"/>
    <xf numFmtId="177" fontId="66" fillId="29" borderId="0" applyNumberFormat="0" applyBorder="0" applyAlignment="0" applyProtection="0"/>
    <xf numFmtId="177" fontId="66" fillId="34" borderId="0" applyNumberFormat="0" applyBorder="0" applyAlignment="0" applyProtection="0"/>
    <xf numFmtId="0" fontId="67" fillId="0" borderId="0" applyNumberFormat="0" applyAlignment="0"/>
    <xf numFmtId="185" fontId="13" fillId="0" borderId="0" applyFont="0" applyFill="0" applyBorder="0" applyAlignment="0" applyProtection="0"/>
    <xf numFmtId="0" fontId="68" fillId="0" borderId="0" applyFont="0" applyFill="0" applyBorder="0" applyAlignment="0" applyProtection="0"/>
    <xf numFmtId="186" fontId="69" fillId="0" borderId="0" applyFont="0" applyFill="0" applyBorder="0" applyAlignment="0" applyProtection="0"/>
    <xf numFmtId="187" fontId="13" fillId="0" borderId="0" applyFont="0" applyFill="0" applyBorder="0" applyAlignment="0" applyProtection="0"/>
    <xf numFmtId="0" fontId="68" fillId="0" borderId="0" applyFont="0" applyFill="0" applyBorder="0" applyAlignment="0" applyProtection="0"/>
    <xf numFmtId="187" fontId="13" fillId="0" borderId="0" applyFont="0" applyFill="0" applyBorder="0" applyAlignment="0" applyProtection="0"/>
    <xf numFmtId="0" fontId="70" fillId="0" borderId="0">
      <alignment horizontal="center" wrapText="1"/>
      <protection locked="0"/>
    </xf>
    <xf numFmtId="188" fontId="71" fillId="0" borderId="0" applyFont="0" applyFill="0" applyBorder="0" applyAlignment="0" applyProtection="0"/>
    <xf numFmtId="0" fontId="68" fillId="0" borderId="0" applyFont="0" applyFill="0" applyBorder="0" applyAlignment="0" applyProtection="0"/>
    <xf numFmtId="188" fontId="71" fillId="0" borderId="0" applyFont="0" applyFill="0" applyBorder="0" applyAlignment="0" applyProtection="0"/>
    <xf numFmtId="189" fontId="71" fillId="0" borderId="0" applyFont="0" applyFill="0" applyBorder="0" applyAlignment="0" applyProtection="0"/>
    <xf numFmtId="0" fontId="68" fillId="0" borderId="0" applyFont="0" applyFill="0" applyBorder="0" applyAlignment="0" applyProtection="0"/>
    <xf numFmtId="189" fontId="71" fillId="0" borderId="0" applyFont="0" applyFill="0" applyBorder="0" applyAlignment="0" applyProtection="0"/>
    <xf numFmtId="176" fontId="43" fillId="0" borderId="0" applyFont="0" applyFill="0" applyBorder="0" applyAlignment="0" applyProtection="0"/>
    <xf numFmtId="177" fontId="72" fillId="18" borderId="0" applyNumberFormat="0" applyBorder="0" applyAlignment="0" applyProtection="0"/>
    <xf numFmtId="0" fontId="68" fillId="0" borderId="0"/>
    <xf numFmtId="0" fontId="58" fillId="0" borderId="0"/>
    <xf numFmtId="0" fontId="68" fillId="0" borderId="0"/>
    <xf numFmtId="37" fontId="73" fillId="0" borderId="0"/>
    <xf numFmtId="180" fontId="13" fillId="0" borderId="0" applyFont="0" applyFill="0" applyBorder="0" applyAlignment="0" applyProtection="0"/>
    <xf numFmtId="190" fontId="13" fillId="0" borderId="0" applyFont="0" applyFill="0" applyBorder="0" applyAlignment="0" applyProtection="0"/>
    <xf numFmtId="178" fontId="45" fillId="0" borderId="0" applyFill="0"/>
    <xf numFmtId="191" fontId="45" fillId="0" borderId="0" applyNumberFormat="0" applyFill="0" applyBorder="0" applyAlignment="0">
      <alignment horizontal="center"/>
    </xf>
    <xf numFmtId="0" fontId="74" fillId="0" borderId="0" applyNumberFormat="0" applyFill="0">
      <alignment horizontal="center" vertical="center" wrapText="1"/>
    </xf>
    <xf numFmtId="178" fontId="45" fillId="0" borderId="9" applyFill="0" applyBorder="0"/>
    <xf numFmtId="168" fontId="45" fillId="0" borderId="0" applyAlignment="0"/>
    <xf numFmtId="0" fontId="74" fillId="0" borderId="0" applyFill="0" applyBorder="0">
      <alignment horizontal="center" vertical="center"/>
    </xf>
    <xf numFmtId="0" fontId="74" fillId="0" borderId="0" applyFill="0" applyBorder="0">
      <alignment horizontal="center" vertical="center"/>
    </xf>
    <xf numFmtId="178" fontId="45" fillId="0" borderId="8" applyFill="0" applyBorder="0"/>
    <xf numFmtId="0" fontId="45" fillId="0" borderId="0" applyNumberFormat="0" applyAlignment="0"/>
    <xf numFmtId="0" fontId="58" fillId="0" borderId="0" applyFill="0" applyBorder="0">
      <alignment horizontal="center" vertical="center" wrapText="1"/>
    </xf>
    <xf numFmtId="0" fontId="74" fillId="0" borderId="0" applyFill="0" applyBorder="0">
      <alignment horizontal="center" vertical="center" wrapText="1"/>
    </xf>
    <xf numFmtId="178" fontId="45" fillId="0" borderId="0" applyFill="0"/>
    <xf numFmtId="0" fontId="45" fillId="0" borderId="0" applyNumberFormat="0" applyAlignment="0">
      <alignment horizontal="center"/>
    </xf>
    <xf numFmtId="0" fontId="58" fillId="0" borderId="0" applyFill="0">
      <alignment horizontal="center" vertical="center" wrapText="1"/>
    </xf>
    <xf numFmtId="0" fontId="74" fillId="0" borderId="0" applyFill="0">
      <alignment horizontal="center" vertical="center" wrapText="1"/>
    </xf>
    <xf numFmtId="178" fontId="45" fillId="0" borderId="0" applyFill="0"/>
    <xf numFmtId="0" fontId="45" fillId="0" borderId="0" applyNumberFormat="0" applyAlignment="0">
      <alignment horizontal="center"/>
    </xf>
    <xf numFmtId="0" fontId="45" fillId="0" borderId="0" applyFill="0">
      <alignment vertical="center" wrapText="1"/>
    </xf>
    <xf numFmtId="0" fontId="74" fillId="0" borderId="0">
      <alignment horizontal="center" vertical="center" wrapText="1"/>
    </xf>
    <xf numFmtId="178" fontId="45" fillId="0" borderId="0" applyFill="0"/>
    <xf numFmtId="0" fontId="58" fillId="0" borderId="0" applyNumberFormat="0" applyAlignment="0">
      <alignment horizontal="center"/>
    </xf>
    <xf numFmtId="0" fontId="45" fillId="0" borderId="0" applyFill="0">
      <alignment horizontal="center" vertical="center" wrapText="1"/>
    </xf>
    <xf numFmtId="0" fontId="74" fillId="0" borderId="0" applyFill="0">
      <alignment horizontal="center" vertical="center" wrapText="1"/>
    </xf>
    <xf numFmtId="178" fontId="75" fillId="0" borderId="0" applyFill="0"/>
    <xf numFmtId="0" fontId="45" fillId="0" borderId="0" applyNumberFormat="0" applyAlignment="0">
      <alignment horizontal="center"/>
    </xf>
    <xf numFmtId="0" fontId="45" fillId="0" borderId="0" applyFill="0">
      <alignment horizontal="center" vertical="center" wrapText="1"/>
    </xf>
    <xf numFmtId="0" fontId="74" fillId="0" borderId="0" applyFill="0">
      <alignment horizontal="center" vertical="center" wrapText="1"/>
    </xf>
    <xf numFmtId="178" fontId="76" fillId="0" borderId="0" applyFill="0"/>
    <xf numFmtId="0" fontId="45" fillId="0" borderId="0" applyNumberFormat="0" applyAlignment="0">
      <alignment horizontal="center"/>
    </xf>
    <xf numFmtId="0" fontId="77" fillId="0" borderId="0">
      <alignment horizontal="center" wrapText="1"/>
    </xf>
    <xf numFmtId="0" fontId="74" fillId="0" borderId="0" applyFill="0">
      <alignment horizontal="center" vertical="center" wrapText="1"/>
    </xf>
    <xf numFmtId="192" fontId="13" fillId="0" borderId="0" applyFill="0" applyBorder="0" applyAlignment="0"/>
    <xf numFmtId="177" fontId="78" fillId="16" borderId="10" applyNumberFormat="0" applyAlignment="0" applyProtection="0"/>
    <xf numFmtId="0" fontId="79" fillId="0" borderId="0"/>
    <xf numFmtId="193" fontId="56" fillId="0" borderId="0" applyFont="0" applyFill="0" applyBorder="0" applyAlignment="0" applyProtection="0"/>
    <xf numFmtId="177" fontId="80" fillId="35" borderId="11" applyNumberFormat="0" applyAlignment="0" applyProtection="0"/>
    <xf numFmtId="1" fontId="81" fillId="0" borderId="6" applyBorder="0"/>
    <xf numFmtId="168"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22" fillId="0" borderId="0" applyFont="0" applyFill="0" applyBorder="0" applyAlignment="0" applyProtection="0"/>
    <xf numFmtId="170" fontId="11" fillId="0" borderId="0" applyFont="0" applyFill="0" applyBorder="0" applyAlignment="0" applyProtection="0"/>
    <xf numFmtId="170" fontId="55" fillId="0" borderId="0" applyFont="0" applyFill="0" applyBorder="0" applyAlignment="0" applyProtection="0"/>
    <xf numFmtId="43" fontId="13" fillId="0" borderId="0" applyFont="0" applyFill="0" applyBorder="0" applyAlignment="0" applyProtection="0"/>
    <xf numFmtId="170" fontId="11" fillId="0" borderId="0" applyFont="0" applyFill="0" applyBorder="0" applyAlignment="0" applyProtection="0"/>
    <xf numFmtId="170" fontId="55"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22"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43"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43"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94" fontId="58" fillId="0" borderId="0"/>
    <xf numFmtId="194" fontId="58" fillId="0" borderId="0"/>
    <xf numFmtId="195" fontId="82" fillId="0" borderId="0"/>
    <xf numFmtId="3" fontId="13" fillId="0" borderId="0" applyFont="0" applyFill="0" applyBorder="0" applyAlignment="0" applyProtection="0"/>
    <xf numFmtId="3" fontId="13" fillId="0" borderId="0" applyFont="0" applyFill="0" applyBorder="0" applyAlignment="0" applyProtection="0"/>
    <xf numFmtId="0" fontId="83" fillId="0" borderId="0" applyNumberFormat="0" applyAlignment="0">
      <alignment horizontal="left"/>
    </xf>
    <xf numFmtId="0" fontId="84" fillId="0" borderId="0" applyNumberFormat="0" applyAlignment="0"/>
    <xf numFmtId="196" fontId="85"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8" fontId="13" fillId="0" borderId="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200" fontId="13" fillId="0" borderId="0" applyFont="0" applyFill="0" applyBorder="0" applyAlignment="0" applyProtection="0"/>
    <xf numFmtId="201" fontId="13" fillId="0" borderId="0"/>
    <xf numFmtId="0" fontId="56" fillId="0" borderId="12">
      <alignment horizontal="left"/>
    </xf>
    <xf numFmtId="0" fontId="86" fillId="0" borderId="0" applyNumberFormat="0" applyAlignment="0">
      <alignment horizontal="left"/>
    </xf>
    <xf numFmtId="202" fontId="21" fillId="0" borderId="0" applyFont="0" applyFill="0" applyBorder="0" applyAlignment="0" applyProtection="0"/>
    <xf numFmtId="203" fontId="13" fillId="0" borderId="0" applyFont="0" applyFill="0" applyBorder="0" applyAlignment="0" applyProtection="0"/>
    <xf numFmtId="177" fontId="87"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4" fontId="21" fillId="0" borderId="13" applyFont="0" applyFill="0" applyBorder="0" applyProtection="0"/>
    <xf numFmtId="177" fontId="88" fillId="19" borderId="0" applyNumberFormat="0" applyBorder="0" applyAlignment="0" applyProtection="0"/>
    <xf numFmtId="38" fontId="67" fillId="16" borderId="0" applyNumberFormat="0" applyBorder="0" applyAlignment="0" applyProtection="0"/>
    <xf numFmtId="0" fontId="89" fillId="0" borderId="0">
      <alignment horizontal="left"/>
    </xf>
    <xf numFmtId="0" fontId="90" fillId="0" borderId="14" applyNumberFormat="0" applyAlignment="0" applyProtection="0">
      <alignment horizontal="left" vertical="center"/>
    </xf>
    <xf numFmtId="0" fontId="90" fillId="0" borderId="15">
      <alignment horizontal="left" vertical="center"/>
    </xf>
    <xf numFmtId="14" fontId="44" fillId="21" borderId="16">
      <alignment horizontal="center" vertical="center" wrapText="1"/>
    </xf>
    <xf numFmtId="0" fontId="91" fillId="0" borderId="0" applyNumberFormat="0" applyFill="0" applyBorder="0" applyAlignment="0" applyProtection="0"/>
    <xf numFmtId="177" fontId="92" fillId="0" borderId="17"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177" fontId="93" fillId="0" borderId="18"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177" fontId="94" fillId="0" borderId="19" applyNumberFormat="0" applyFill="0" applyAlignment="0" applyProtection="0"/>
    <xf numFmtId="177" fontId="94" fillId="0" borderId="0" applyNumberFormat="0" applyFill="0" applyBorder="0" applyAlignment="0" applyProtection="0"/>
    <xf numFmtId="14" fontId="44" fillId="21" borderId="16">
      <alignment horizontal="center" vertical="center" wrapText="1"/>
    </xf>
    <xf numFmtId="205" fontId="95" fillId="0" borderId="0">
      <protection locked="0"/>
    </xf>
    <xf numFmtId="205" fontId="95" fillId="0" borderId="0">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10" fontId="67" fillId="36" borderId="1" applyNumberFormat="0" applyBorder="0" applyAlignment="0" applyProtection="0"/>
    <xf numFmtId="0" fontId="99" fillId="0" borderId="0"/>
    <xf numFmtId="0" fontId="99" fillId="0" borderId="0"/>
    <xf numFmtId="0" fontId="99" fillId="0" borderId="0"/>
    <xf numFmtId="0" fontId="99" fillId="0" borderId="0"/>
    <xf numFmtId="0" fontId="99" fillId="0" borderId="0"/>
    <xf numFmtId="177" fontId="100" fillId="22" borderId="10" applyNumberFormat="0" applyAlignment="0" applyProtection="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92" fontId="101" fillId="37" borderId="0"/>
    <xf numFmtId="0" fontId="70" fillId="0" borderId="0" applyNumberFormat="0" applyFont="0" applyBorder="0" applyAlignment="0"/>
    <xf numFmtId="177" fontId="102" fillId="0" borderId="20" applyNumberFormat="0" applyFill="0" applyAlignment="0" applyProtection="0"/>
    <xf numFmtId="192" fontId="101" fillId="38" borderId="0"/>
    <xf numFmtId="38" fontId="54" fillId="0" borderId="0" applyFont="0" applyFill="0" applyBorder="0" applyAlignment="0" applyProtection="0"/>
    <xf numFmtId="40" fontId="54"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103" fillId="0" borderId="16"/>
    <xf numFmtId="206" fontId="104" fillId="0" borderId="21"/>
    <xf numFmtId="176" fontId="13" fillId="0" borderId="0" applyFont="0" applyFill="0" applyBorder="0" applyAlignment="0" applyProtection="0"/>
    <xf numFmtId="207" fontId="13" fillId="0" borderId="0" applyFont="0" applyFill="0" applyBorder="0" applyAlignment="0" applyProtection="0"/>
    <xf numFmtId="208" fontId="54" fillId="0" borderId="0" applyFont="0" applyFill="0" applyBorder="0" applyAlignment="0" applyProtection="0"/>
    <xf numFmtId="209" fontId="54" fillId="0" borderId="0" applyFont="0" applyFill="0" applyBorder="0" applyAlignment="0" applyProtection="0"/>
    <xf numFmtId="210" fontId="56" fillId="0" borderId="0" applyFont="0" applyFill="0" applyBorder="0" applyAlignment="0" applyProtection="0"/>
    <xf numFmtId="211" fontId="56" fillId="0" borderId="0" applyFont="0" applyFill="0" applyBorder="0" applyAlignment="0" applyProtection="0"/>
    <xf numFmtId="0" fontId="105" fillId="0" borderId="0" applyNumberFormat="0" applyFont="0" applyFill="0" applyAlignment="0"/>
    <xf numFmtId="177" fontId="106" fillId="39" borderId="0" applyNumberFormat="0" applyBorder="0" applyAlignment="0" applyProtection="0"/>
    <xf numFmtId="0" fontId="85" fillId="0" borderId="1"/>
    <xf numFmtId="0" fontId="85" fillId="0" borderId="1"/>
    <xf numFmtId="0" fontId="58" fillId="0" borderId="0"/>
    <xf numFmtId="0" fontId="58" fillId="0" borderId="0"/>
    <xf numFmtId="0" fontId="85" fillId="0" borderId="1"/>
    <xf numFmtId="37" fontId="107" fillId="0" borderId="0"/>
    <xf numFmtId="0" fontId="108" fillId="0" borderId="1" applyNumberFormat="0" applyFont="0" applyFill="0" applyBorder="0" applyAlignment="0">
      <alignment horizontal="center"/>
    </xf>
    <xf numFmtId="212" fontId="10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11" fillId="0" borderId="0"/>
    <xf numFmtId="0" fontId="22"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 fillId="0" borderId="0"/>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0" fillId="0" borderId="0">
      <alignment vertical="top"/>
    </xf>
    <xf numFmtId="0" fontId="11" fillId="0" borderId="0"/>
    <xf numFmtId="0" fontId="110" fillId="0" borderId="0">
      <alignment vertical="top"/>
    </xf>
    <xf numFmtId="0" fontId="11" fillId="0" borderId="0"/>
    <xf numFmtId="0" fontId="11" fillId="0" borderId="0"/>
    <xf numFmtId="0" fontId="11" fillId="0" borderId="0"/>
    <xf numFmtId="0" fontId="11" fillId="0" borderId="0"/>
    <xf numFmtId="0" fontId="11" fillId="0" borderId="0"/>
    <xf numFmtId="177" fontId="13" fillId="0" borderId="0" applyNumberFormat="0" applyFill="0" applyBorder="0" applyAlignment="0" applyProtection="0"/>
    <xf numFmtId="0" fontId="11" fillId="0" borderId="0"/>
    <xf numFmtId="0" fontId="11" fillId="0" borderId="0"/>
    <xf numFmtId="177" fontId="13" fillId="0" borderId="0" applyNumberFormat="0" applyFill="0" applyBorder="0" applyAlignment="0" applyProtection="0"/>
    <xf numFmtId="0" fontId="11" fillId="0" borderId="0"/>
    <xf numFmtId="177" fontId="13" fillId="0" borderId="0" applyNumberFormat="0" applyFill="0" applyBorder="0" applyAlignment="0" applyProtection="0"/>
    <xf numFmtId="0" fontId="11" fillId="0" borderId="0"/>
    <xf numFmtId="177" fontId="13" fillId="0" borderId="0" applyNumberFormat="0" applyFill="0" applyBorder="0" applyAlignment="0" applyProtection="0"/>
    <xf numFmtId="0" fontId="13" fillId="0" borderId="0"/>
    <xf numFmtId="0" fontId="55" fillId="0" borderId="0"/>
    <xf numFmtId="0" fontId="11"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0"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0" fontId="13"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3"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3" fillId="0" borderId="0"/>
    <xf numFmtId="0" fontId="11" fillId="0" borderId="0"/>
    <xf numFmtId="177"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3" fillId="0" borderId="0"/>
    <xf numFmtId="0" fontId="11" fillId="0" borderId="0"/>
    <xf numFmtId="177" fontId="11" fillId="0" borderId="0"/>
    <xf numFmtId="0" fontId="13"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177"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40" fontId="70" fillId="0" borderId="0">
      <alignment horizontal="right"/>
    </xf>
    <xf numFmtId="40" fontId="111" fillId="0" borderId="0">
      <alignment horizontal="center" wrapText="1"/>
    </xf>
    <xf numFmtId="177" fontId="55"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8" fontId="70" fillId="0" borderId="0" applyBorder="0" applyAlignment="0"/>
    <xf numFmtId="0" fontId="112" fillId="0" borderId="0"/>
    <xf numFmtId="213" fontId="56" fillId="0" borderId="0" applyFont="0" applyFill="0" applyBorder="0" applyAlignment="0" applyProtection="0"/>
    <xf numFmtId="214" fontId="56" fillId="0" borderId="0" applyFont="0" applyFill="0" applyBorder="0" applyAlignment="0" applyProtection="0"/>
    <xf numFmtId="0" fontId="13" fillId="0" borderId="0" applyFont="0" applyFill="0" applyBorder="0" applyAlignment="0" applyProtection="0"/>
    <xf numFmtId="0" fontId="58" fillId="0" borderId="0"/>
    <xf numFmtId="177" fontId="113" fillId="16" borderId="23" applyNumberFormat="0" applyAlignment="0" applyProtection="0"/>
    <xf numFmtId="14" fontId="70" fillId="0" borderId="0">
      <alignment horizontal="center" wrapText="1"/>
      <protection locked="0"/>
    </xf>
    <xf numFmtId="215"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5" fillId="0" borderId="0" applyFont="0" applyFill="0" applyBorder="0" applyAlignment="0" applyProtection="0"/>
    <xf numFmtId="9" fontId="11" fillId="0" borderId="0" applyFont="0" applyFill="0" applyBorder="0" applyAlignment="0" applyProtection="0"/>
    <xf numFmtId="9" fontId="55"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54" fillId="0" borderId="24" applyNumberFormat="0" applyBorder="0"/>
    <xf numFmtId="165" fontId="114" fillId="0" borderId="0"/>
    <xf numFmtId="0" fontId="54" fillId="0" borderId="0" applyNumberFormat="0" applyFont="0" applyFill="0" applyBorder="0" applyAlignment="0" applyProtection="0">
      <alignment horizontal="left"/>
    </xf>
    <xf numFmtId="38" fontId="45" fillId="16" borderId="25" applyFill="0">
      <alignment horizontal="right"/>
    </xf>
    <xf numFmtId="0" fontId="45" fillId="0" borderId="25" applyNumberFormat="0" applyFill="0" applyAlignment="0">
      <alignment horizontal="left" indent="7"/>
    </xf>
    <xf numFmtId="0" fontId="115" fillId="0" borderId="25" applyFill="0">
      <alignment horizontal="left" indent="8"/>
    </xf>
    <xf numFmtId="178" fontId="74" fillId="26" borderId="0" applyFill="0">
      <alignment horizontal="right"/>
    </xf>
    <xf numFmtId="0" fontId="74" fillId="40" borderId="0" applyNumberFormat="0">
      <alignment horizontal="right"/>
    </xf>
    <xf numFmtId="0" fontId="116" fillId="26" borderId="15" applyFill="0"/>
    <xf numFmtId="0" fontId="58" fillId="41" borderId="15" applyFill="0" applyBorder="0"/>
    <xf numFmtId="178" fontId="58" fillId="36" borderId="26" applyFill="0"/>
    <xf numFmtId="0" fontId="45" fillId="0" borderId="27" applyNumberFormat="0" applyAlignment="0"/>
    <xf numFmtId="0" fontId="116" fillId="0" borderId="0" applyFill="0">
      <alignment horizontal="left" indent="1"/>
    </xf>
    <xf numFmtId="0" fontId="117" fillId="36" borderId="0" applyFill="0">
      <alignment horizontal="left" indent="1"/>
    </xf>
    <xf numFmtId="178" fontId="45" fillId="22" borderId="26" applyFill="0"/>
    <xf numFmtId="0" fontId="45" fillId="0" borderId="26" applyNumberFormat="0" applyAlignment="0"/>
    <xf numFmtId="0" fontId="116" fillId="0" borderId="0" applyFill="0">
      <alignment horizontal="left" indent="2"/>
    </xf>
    <xf numFmtId="0" fontId="118" fillId="22" borderId="0" applyFill="0">
      <alignment horizontal="left" indent="2"/>
    </xf>
    <xf numFmtId="178" fontId="45" fillId="0" borderId="26" applyFill="0"/>
    <xf numFmtId="0" fontId="70" fillId="0" borderId="26" applyNumberFormat="0" applyAlignment="0"/>
    <xf numFmtId="0" fontId="119" fillId="0" borderId="0">
      <alignment horizontal="left" indent="3"/>
    </xf>
    <xf numFmtId="0" fontId="120" fillId="0" borderId="0" applyFill="0">
      <alignment horizontal="left" indent="3"/>
    </xf>
    <xf numFmtId="38" fontId="45" fillId="0" borderId="0" applyFill="0"/>
    <xf numFmtId="0" fontId="13" fillId="0" borderId="26" applyNumberFormat="0" applyFont="0" applyAlignment="0"/>
    <xf numFmtId="0" fontId="119" fillId="0" borderId="0">
      <alignment horizontal="left" indent="4"/>
    </xf>
    <xf numFmtId="0" fontId="45" fillId="0" borderId="0" applyFill="0" applyProtection="0">
      <alignment horizontal="left" indent="4"/>
    </xf>
    <xf numFmtId="38" fontId="45" fillId="0" borderId="0" applyFill="0"/>
    <xf numFmtId="0" fontId="45" fillId="0" borderId="0" applyNumberFormat="0" applyAlignment="0"/>
    <xf numFmtId="0" fontId="119" fillId="0" borderId="0">
      <alignment horizontal="left" indent="5"/>
    </xf>
    <xf numFmtId="0" fontId="45" fillId="0" borderId="0" applyFill="0">
      <alignment horizontal="left" indent="5"/>
    </xf>
    <xf numFmtId="178" fontId="45" fillId="0" borderId="0" applyFill="0"/>
    <xf numFmtId="0" fontId="58" fillId="0" borderId="0" applyNumberFormat="0" applyFill="0" applyAlignment="0"/>
    <xf numFmtId="0" fontId="121" fillId="0" borderId="0" applyFill="0">
      <alignment horizontal="left" indent="6"/>
    </xf>
    <xf numFmtId="0" fontId="45" fillId="0" borderId="0" applyFill="0">
      <alignment horizontal="left" indent="6"/>
    </xf>
    <xf numFmtId="216" fontId="13" fillId="0" borderId="0" applyNumberFormat="0" applyFill="0" applyBorder="0" applyAlignment="0" applyProtection="0">
      <alignment horizontal="left"/>
    </xf>
    <xf numFmtId="217" fontId="122" fillId="0" borderId="0" applyFont="0" applyFill="0" applyBorder="0" applyAlignment="0" applyProtection="0"/>
    <xf numFmtId="0" fontId="54" fillId="0" borderId="0" applyFont="0" applyFill="0" applyBorder="0" applyAlignment="0" applyProtection="0"/>
    <xf numFmtId="0" fontId="13" fillId="0" borderId="0"/>
    <xf numFmtId="218" fontId="85" fillId="0" borderId="0" applyFont="0" applyFill="0" applyBorder="0" applyAlignment="0" applyProtection="0"/>
    <xf numFmtId="182" fontId="56" fillId="0" borderId="0" applyFont="0" applyFill="0" applyBorder="0" applyAlignment="0" applyProtection="0"/>
    <xf numFmtId="167" fontId="56" fillId="0" borderId="0" applyFont="0" applyFill="0" applyBorder="0" applyAlignment="0" applyProtection="0"/>
    <xf numFmtId="0" fontId="103" fillId="0" borderId="0"/>
    <xf numFmtId="40" fontId="123" fillId="0" borderId="0" applyBorder="0">
      <alignment horizontal="right"/>
    </xf>
    <xf numFmtId="3" fontId="64" fillId="0" borderId="0" applyFill="0" applyBorder="0" applyAlignment="0" applyProtection="0">
      <alignment horizontal="right"/>
    </xf>
    <xf numFmtId="219" fontId="85" fillId="0" borderId="3">
      <alignment horizontal="right" vertical="center"/>
    </xf>
    <xf numFmtId="219" fontId="85" fillId="0" borderId="3">
      <alignment horizontal="right" vertical="center"/>
    </xf>
    <xf numFmtId="219" fontId="85" fillId="0" borderId="3">
      <alignment horizontal="right" vertical="center"/>
    </xf>
    <xf numFmtId="220" fontId="85" fillId="0" borderId="3">
      <alignment horizontal="center"/>
    </xf>
    <xf numFmtId="0" fontId="124" fillId="0" borderId="0">
      <alignment vertical="center" wrapText="1"/>
      <protection locked="0"/>
    </xf>
    <xf numFmtId="4" fontId="125" fillId="0" borderId="0"/>
    <xf numFmtId="3" fontId="126" fillId="0" borderId="28" applyNumberFormat="0" applyBorder="0" applyAlignment="0"/>
    <xf numFmtId="0" fontId="127" fillId="0" borderId="0" applyFont="0">
      <alignment horizontal="centerContinuous"/>
    </xf>
    <xf numFmtId="0" fontId="128" fillId="0" borderId="0" applyFill="0" applyBorder="0" applyProtection="0">
      <alignment horizontal="left" vertical="top"/>
    </xf>
    <xf numFmtId="177" fontId="129" fillId="0" borderId="0" applyNumberFormat="0" applyFill="0" applyBorder="0" applyAlignment="0" applyProtection="0"/>
    <xf numFmtId="0" fontId="13" fillId="0" borderId="9" applyNumberFormat="0" applyFont="0" applyFill="0" applyAlignment="0" applyProtection="0"/>
    <xf numFmtId="177" fontId="130"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10" fontId="85" fillId="0" borderId="0"/>
    <xf numFmtId="221" fontId="85" fillId="0" borderId="1"/>
    <xf numFmtId="0" fontId="131" fillId="42" borderId="1">
      <alignment horizontal="left" vertical="center"/>
    </xf>
    <xf numFmtId="165" fontId="132" fillId="0" borderId="5">
      <alignment horizontal="left" vertical="top"/>
    </xf>
    <xf numFmtId="165" fontId="57" fillId="0" borderId="30">
      <alignment horizontal="left" vertical="top"/>
    </xf>
    <xf numFmtId="165" fontId="57" fillId="0" borderId="30">
      <alignment horizontal="left" vertical="top"/>
    </xf>
    <xf numFmtId="0" fontId="133" fillId="0" borderId="30">
      <alignment horizontal="left" vertical="center"/>
    </xf>
    <xf numFmtId="222" fontId="13" fillId="0" borderId="0" applyFont="0" applyFill="0" applyBorder="0" applyAlignment="0" applyProtection="0"/>
    <xf numFmtId="223" fontId="13" fillId="0" borderId="0" applyFont="0" applyFill="0" applyBorder="0" applyAlignment="0" applyProtection="0"/>
    <xf numFmtId="177" fontId="134" fillId="0" borderId="0" applyNumberFormat="0" applyFill="0" applyBorder="0" applyAlignment="0" applyProtection="0"/>
    <xf numFmtId="0" fontId="135" fillId="0" borderId="0">
      <alignment vertical="center"/>
    </xf>
    <xf numFmtId="167" fontId="136" fillId="0" borderId="0" applyFont="0" applyFill="0" applyBorder="0" applyAlignment="0" applyProtection="0"/>
    <xf numFmtId="169" fontId="136" fillId="0" borderId="0" applyFont="0" applyFill="0" applyBorder="0" applyAlignment="0" applyProtection="0"/>
    <xf numFmtId="0" fontId="136" fillId="0" borderId="0"/>
    <xf numFmtId="0" fontId="137" fillId="0" borderId="0" applyFont="0" applyFill="0" applyBorder="0" applyAlignment="0" applyProtection="0"/>
    <xf numFmtId="0" fontId="137" fillId="0" borderId="0" applyFont="0" applyFill="0" applyBorder="0" applyAlignment="0" applyProtection="0"/>
    <xf numFmtId="0" fontId="64" fillId="0" borderId="0">
      <alignment vertical="center"/>
    </xf>
    <xf numFmtId="40" fontId="138" fillId="0" borderId="0" applyFont="0" applyFill="0" applyBorder="0" applyAlignment="0" applyProtection="0"/>
    <xf numFmtId="38" fontId="138" fillId="0" borderId="0" applyFont="0" applyFill="0" applyBorder="0" applyAlignment="0" applyProtection="0"/>
    <xf numFmtId="0" fontId="138" fillId="0" borderId="0" applyFont="0" applyFill="0" applyBorder="0" applyAlignment="0" applyProtection="0"/>
    <xf numFmtId="0" fontId="138" fillId="0" borderId="0" applyFont="0" applyFill="0" applyBorder="0" applyAlignment="0" applyProtection="0"/>
    <xf numFmtId="9" fontId="139" fillId="0" borderId="0" applyBorder="0" applyAlignment="0" applyProtection="0"/>
    <xf numFmtId="0" fontId="140" fillId="0" borderId="0"/>
    <xf numFmtId="224" fontId="141" fillId="0" borderId="0" applyFont="0" applyFill="0" applyBorder="0" applyAlignment="0" applyProtection="0"/>
    <xf numFmtId="225" fontId="13" fillId="0" borderId="0" applyFont="0" applyFill="0" applyBorder="0" applyAlignment="0" applyProtection="0"/>
    <xf numFmtId="0" fontId="142" fillId="0" borderId="0" applyFont="0" applyFill="0" applyBorder="0" applyAlignment="0" applyProtection="0"/>
    <xf numFmtId="0" fontId="142" fillId="0" borderId="0" applyFont="0" applyFill="0" applyBorder="0" applyAlignment="0" applyProtection="0"/>
    <xf numFmtId="167" fontId="13" fillId="0" borderId="0" applyFont="0" applyFill="0" applyBorder="0" applyAlignment="0" applyProtection="0"/>
    <xf numFmtId="169" fontId="13" fillId="0" borderId="0" applyFont="0" applyFill="0" applyBorder="0" applyAlignment="0" applyProtection="0"/>
    <xf numFmtId="0" fontId="143" fillId="0" borderId="0"/>
    <xf numFmtId="0" fontId="105" fillId="0" borderId="0"/>
    <xf numFmtId="190" fontId="144" fillId="0" borderId="0" applyFont="0" applyFill="0" applyBorder="0" applyAlignment="0" applyProtection="0"/>
    <xf numFmtId="41" fontId="49" fillId="0" borderId="0" applyFont="0" applyFill="0" applyBorder="0" applyAlignment="0" applyProtection="0"/>
    <xf numFmtId="43" fontId="49" fillId="0" borderId="0" applyFont="0" applyFill="0" applyBorder="0" applyAlignment="0" applyProtection="0"/>
    <xf numFmtId="0" fontId="144" fillId="0" borderId="0"/>
    <xf numFmtId="189" fontId="13" fillId="0" borderId="0" applyFont="0" applyFill="0" applyBorder="0" applyAlignment="0" applyProtection="0"/>
    <xf numFmtId="188" fontId="13" fillId="0" borderId="0" applyFont="0" applyFill="0" applyBorder="0" applyAlignment="0" applyProtection="0"/>
    <xf numFmtId="0" fontId="145" fillId="0" borderId="0"/>
    <xf numFmtId="176" fontId="49" fillId="0" borderId="0" applyFont="0" applyFill="0" applyBorder="0" applyAlignment="0" applyProtection="0"/>
    <xf numFmtId="208" fontId="51" fillId="0" borderId="0" applyFont="0" applyFill="0" applyBorder="0" applyAlignment="0" applyProtection="0"/>
    <xf numFmtId="207" fontId="49" fillId="0" borderId="0" applyFont="0" applyFill="0" applyBorder="0" applyAlignment="0" applyProtection="0"/>
    <xf numFmtId="169" fontId="13" fillId="0" borderId="0" applyFont="0" applyFill="0" applyBorder="0" applyAlignment="0" applyProtection="0"/>
    <xf numFmtId="167" fontId="13" fillId="0" borderId="0" applyFont="0" applyFill="0" applyBorder="0" applyAlignment="0" applyProtection="0"/>
    <xf numFmtId="0" fontId="146" fillId="0" borderId="0" applyNumberFormat="0" applyFill="0" applyBorder="0" applyAlignment="0" applyProtection="0"/>
    <xf numFmtId="0" fontId="147" fillId="0" borderId="31" applyNumberFormat="0" applyFill="0" applyAlignment="0" applyProtection="0"/>
    <xf numFmtId="0" fontId="148" fillId="0" borderId="32" applyNumberFormat="0" applyFill="0" applyAlignment="0" applyProtection="0"/>
    <xf numFmtId="0" fontId="149" fillId="0" borderId="33" applyNumberFormat="0" applyFill="0" applyAlignment="0" applyProtection="0"/>
    <xf numFmtId="0" fontId="149" fillId="0" borderId="0" applyNumberFormat="0" applyFill="0" applyBorder="0" applyAlignment="0" applyProtection="0"/>
    <xf numFmtId="0" fontId="150" fillId="43" borderId="0" applyNumberFormat="0" applyBorder="0" applyAlignment="0" applyProtection="0"/>
    <xf numFmtId="0" fontId="151" fillId="44" borderId="0" applyNumberFormat="0" applyBorder="0" applyAlignment="0" applyProtection="0"/>
    <xf numFmtId="0" fontId="152" fillId="45" borderId="0" applyNumberFormat="0" applyBorder="0" applyAlignment="0" applyProtection="0"/>
    <xf numFmtId="0" fontId="153" fillId="46" borderId="34" applyNumberFormat="0" applyAlignment="0" applyProtection="0"/>
    <xf numFmtId="0" fontId="154" fillId="47" borderId="35" applyNumberFormat="0" applyAlignment="0" applyProtection="0"/>
    <xf numFmtId="0" fontId="155" fillId="47" borderId="34" applyNumberFormat="0" applyAlignment="0" applyProtection="0"/>
    <xf numFmtId="0" fontId="156" fillId="0" borderId="36" applyNumberFormat="0" applyFill="0" applyAlignment="0" applyProtection="0"/>
    <xf numFmtId="0" fontId="157" fillId="48" borderId="37" applyNumberFormat="0" applyAlignment="0" applyProtection="0"/>
    <xf numFmtId="0" fontId="42" fillId="0" borderId="0" applyNumberFormat="0" applyFill="0" applyBorder="0" applyAlignment="0" applyProtection="0"/>
    <xf numFmtId="0" fontId="158" fillId="0" borderId="0" applyNumberFormat="0" applyFill="0" applyBorder="0" applyAlignment="0" applyProtection="0"/>
    <xf numFmtId="0" fontId="29" fillId="0" borderId="38" applyNumberFormat="0" applyFill="0" applyAlignment="0" applyProtection="0"/>
    <xf numFmtId="0" fontId="159"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59" fillId="50" borderId="0" applyNumberFormat="0" applyBorder="0" applyAlignment="0" applyProtection="0"/>
    <xf numFmtId="0" fontId="159"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59" fillId="52" borderId="0" applyNumberFormat="0" applyBorder="0" applyAlignment="0" applyProtection="0"/>
    <xf numFmtId="0" fontId="159"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59" fillId="54" borderId="0" applyNumberFormat="0" applyBorder="0" applyAlignment="0" applyProtection="0"/>
    <xf numFmtId="0" fontId="159"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59" fillId="56" borderId="0" applyNumberFormat="0" applyBorder="0" applyAlignment="0" applyProtection="0"/>
    <xf numFmtId="0" fontId="159"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59" fillId="58" borderId="0" applyNumberFormat="0" applyBorder="0" applyAlignment="0" applyProtection="0"/>
    <xf numFmtId="0" fontId="159"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59" fillId="60" borderId="0" applyNumberFormat="0" applyBorder="0" applyAlignment="0" applyProtection="0"/>
    <xf numFmtId="0" fontId="110" fillId="0" borderId="0">
      <alignment vertical="top"/>
    </xf>
    <xf numFmtId="0" fontId="10" fillId="3" borderId="7" applyNumberFormat="0" applyFont="0" applyAlignment="0" applyProtection="0"/>
    <xf numFmtId="0" fontId="9" fillId="0" borderId="0"/>
    <xf numFmtId="170" fontId="9" fillId="0" borderId="0" applyFont="0" applyFill="0" applyBorder="0" applyAlignment="0" applyProtection="0"/>
    <xf numFmtId="0" fontId="11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10" fillId="0" borderId="0">
      <alignment vertical="top"/>
    </xf>
    <xf numFmtId="0" fontId="11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10" fillId="0" borderId="0">
      <alignment vertical="top"/>
    </xf>
    <xf numFmtId="0" fontId="11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10"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10" fillId="0" borderId="0">
      <alignment vertical="top"/>
    </xf>
    <xf numFmtId="0" fontId="110"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10" fillId="0" borderId="0">
      <alignment vertical="top"/>
    </xf>
    <xf numFmtId="0" fontId="110"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67" fillId="0" borderId="0" applyNumberForma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 fillId="0" borderId="0"/>
    <xf numFmtId="0" fontId="1" fillId="0" borderId="0"/>
    <xf numFmtId="170"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21">
    <xf numFmtId="0" fontId="0" fillId="0" borderId="0" xfId="0"/>
    <xf numFmtId="0" fontId="18" fillId="2" borderId="0" xfId="0" applyFont="1" applyFill="1"/>
    <xf numFmtId="171" fontId="30" fillId="2" borderId="0" xfId="1" applyNumberFormat="1" applyFont="1" applyFill="1" applyProtection="1">
      <protection locked="0"/>
    </xf>
    <xf numFmtId="171" fontId="31" fillId="2" borderId="0" xfId="1" applyNumberFormat="1" applyFont="1" applyFill="1" applyProtection="1">
      <protection locked="0"/>
    </xf>
    <xf numFmtId="171" fontId="32" fillId="2" borderId="0" xfId="1" applyNumberFormat="1" applyFont="1" applyFill="1" applyProtection="1">
      <protection locked="0"/>
    </xf>
    <xf numFmtId="171" fontId="30" fillId="2" borderId="2" xfId="1" applyNumberFormat="1" applyFont="1" applyFill="1" applyBorder="1" applyProtection="1">
      <protection locked="0"/>
    </xf>
    <xf numFmtId="10" fontId="18" fillId="2" borderId="1" xfId="30" applyNumberFormat="1" applyFont="1" applyFill="1" applyBorder="1" applyAlignment="1" applyProtection="1">
      <alignment horizontal="left" vertical="center" wrapText="1"/>
    </xf>
    <xf numFmtId="171" fontId="30" fillId="2" borderId="0" xfId="1" applyNumberFormat="1" applyFont="1" applyFill="1" applyBorder="1" applyProtection="1">
      <protection locked="0"/>
    </xf>
    <xf numFmtId="171" fontId="31" fillId="2" borderId="0" xfId="1" applyNumberFormat="1" applyFont="1" applyFill="1" applyBorder="1" applyProtection="1">
      <protection locked="0"/>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18" fillId="0" borderId="1" xfId="8"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left" vertical="center" wrapText="1"/>
    </xf>
    <xf numFmtId="0" fontId="18" fillId="0" borderId="1" xfId="8" quotePrefix="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left" vertical="center" wrapText="1"/>
    </xf>
    <xf numFmtId="0" fontId="17" fillId="0" borderId="1" xfId="8"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indent="1"/>
    </xf>
    <xf numFmtId="0" fontId="38" fillId="0" borderId="0" xfId="0" applyFont="1" applyFill="1"/>
    <xf numFmtId="0" fontId="39" fillId="0" borderId="0" xfId="0" applyFont="1" applyFill="1"/>
    <xf numFmtId="170" fontId="38" fillId="0" borderId="0" xfId="1" applyFont="1" applyFill="1">
      <protection locked="0"/>
    </xf>
    <xf numFmtId="0" fontId="13" fillId="0" borderId="0" xfId="0" applyFont="1" applyFill="1"/>
    <xf numFmtId="0" fontId="17" fillId="0" borderId="0" xfId="0" applyFont="1" applyFill="1" applyAlignment="1">
      <alignment vertical="center" wrapText="1"/>
    </xf>
    <xf numFmtId="0" fontId="18" fillId="0" borderId="0" xfId="0" applyFont="1" applyFill="1" applyAlignment="1">
      <alignment vertical="center" wrapText="1"/>
    </xf>
    <xf numFmtId="0" fontId="18" fillId="0" borderId="0" xfId="0" applyFont="1" applyFill="1"/>
    <xf numFmtId="0" fontId="18" fillId="0" borderId="0" xfId="0" applyFont="1" applyFill="1" applyAlignment="1">
      <alignment vertical="center"/>
    </xf>
    <xf numFmtId="0" fontId="17" fillId="0" borderId="0" xfId="0" applyFont="1" applyFill="1" applyBorder="1"/>
    <xf numFmtId="0" fontId="18" fillId="0" borderId="0" xfId="0" applyFont="1" applyFill="1" applyBorder="1"/>
    <xf numFmtId="171" fontId="18" fillId="0" borderId="0" xfId="1" applyNumberFormat="1" applyFont="1" applyFill="1" applyBorder="1" applyProtection="1">
      <protection locked="0"/>
    </xf>
    <xf numFmtId="171" fontId="17" fillId="0" borderId="0" xfId="1" applyNumberFormat="1" applyFont="1" applyFill="1" applyBorder="1" applyProtection="1">
      <protection locked="0"/>
    </xf>
    <xf numFmtId="171" fontId="18" fillId="0" borderId="0" xfId="4" applyNumberFormat="1" applyFont="1" applyFill="1" applyBorder="1"/>
    <xf numFmtId="0" fontId="18" fillId="0" borderId="2" xfId="0" applyFont="1" applyFill="1" applyBorder="1"/>
    <xf numFmtId="171" fontId="18" fillId="0" borderId="2" xfId="1" applyNumberFormat="1" applyFont="1" applyFill="1" applyBorder="1" applyProtection="1">
      <protection locked="0"/>
    </xf>
    <xf numFmtId="171" fontId="18" fillId="0" borderId="2" xfId="4" applyNumberFormat="1" applyFont="1" applyFill="1" applyBorder="1"/>
    <xf numFmtId="171" fontId="18" fillId="0" borderId="0" xfId="2" applyNumberFormat="1" applyFont="1" applyFill="1" applyAlignment="1">
      <alignment vertical="center"/>
    </xf>
    <xf numFmtId="171" fontId="17" fillId="0" borderId="1" xfId="1" applyNumberFormat="1" applyFont="1" applyFill="1" applyBorder="1" applyAlignment="1" applyProtection="1">
      <alignment horizontal="center" vertical="center" wrapText="1"/>
      <protection locked="0"/>
    </xf>
    <xf numFmtId="171" fontId="18" fillId="0" borderId="0" xfId="0" applyNumberFormat="1" applyFont="1" applyFill="1"/>
    <xf numFmtId="168" fontId="18" fillId="0" borderId="0" xfId="0" applyNumberFormat="1" applyFont="1" applyFill="1"/>
    <xf numFmtId="49" fontId="18" fillId="0" borderId="0" xfId="0" applyNumberFormat="1" applyFont="1" applyFill="1"/>
    <xf numFmtId="0" fontId="18" fillId="0" borderId="0" xfId="0" applyFont="1" applyFill="1" applyAlignment="1">
      <alignment horizontal="left"/>
    </xf>
    <xf numFmtId="0" fontId="18" fillId="0" borderId="0" xfId="0" applyFont="1" applyFill="1" applyAlignment="1">
      <alignment horizontal="right"/>
    </xf>
    <xf numFmtId="0" fontId="17" fillId="0" borderId="0" xfId="0" applyFont="1" applyFill="1" applyAlignment="1"/>
    <xf numFmtId="0" fontId="18" fillId="0" borderId="0" xfId="0" applyFont="1" applyFill="1" applyAlignment="1">
      <alignment vertical="top"/>
    </xf>
    <xf numFmtId="10" fontId="18" fillId="0" borderId="0" xfId="44" applyNumberFormat="1" applyFont="1" applyFill="1" applyProtection="1"/>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168"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171" fontId="23" fillId="0" borderId="0" xfId="4" applyNumberFormat="1" applyFont="1" applyFill="1"/>
    <xf numFmtId="0" fontId="18" fillId="0" borderId="0" xfId="0" applyFont="1" applyFill="1" applyBorder="1" applyAlignment="1">
      <alignment horizontal="left"/>
    </xf>
    <xf numFmtId="171" fontId="38" fillId="0" borderId="0" xfId="0" applyNumberFormat="1" applyFont="1" applyFill="1"/>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6" fillId="0" borderId="0" xfId="0" applyFont="1" applyFill="1" applyBorder="1"/>
    <xf numFmtId="171" fontId="16" fillId="0" borderId="0" xfId="1" applyNumberFormat="1" applyFont="1" applyFill="1" applyBorder="1" applyProtection="1">
      <protection locked="0"/>
    </xf>
    <xf numFmtId="0" fontId="18" fillId="0" borderId="0" xfId="0" applyFont="1" applyFill="1" applyBorder="1" applyAlignment="1">
      <alignment vertical="center"/>
    </xf>
    <xf numFmtId="2" fontId="18" fillId="0" borderId="1" xfId="8" applyNumberFormat="1" applyFont="1" applyFill="1" applyBorder="1" applyAlignment="1" applyProtection="1">
      <alignment horizontal="center" vertical="center" wrapText="1"/>
    </xf>
    <xf numFmtId="171" fontId="17" fillId="0" borderId="0" xfId="1" applyNumberFormat="1" applyFont="1" applyFill="1" applyBorder="1" applyAlignment="1" applyProtection="1">
      <alignment horizontal="left"/>
      <protection locked="0"/>
    </xf>
    <xf numFmtId="0"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0" fontId="18" fillId="0" borderId="0" xfId="0" applyFont="1" applyFill="1" applyAlignment="1">
      <alignment horizontal="center" vertical="center"/>
    </xf>
    <xf numFmtId="170" fontId="18" fillId="0" borderId="0" xfId="1" applyFont="1" applyFill="1">
      <protection locked="0"/>
    </xf>
    <xf numFmtId="0" fontId="25" fillId="2" borderId="0" xfId="0" applyFont="1" applyFill="1" applyAlignment="1">
      <alignment vertical="center"/>
    </xf>
    <xf numFmtId="0" fontId="25" fillId="2" borderId="0" xfId="0" applyFont="1" applyFill="1" applyAlignment="1">
      <alignment horizontal="center" vertical="center"/>
    </xf>
    <xf numFmtId="0" fontId="27" fillId="2" borderId="0" xfId="0" applyFont="1" applyFill="1" applyAlignment="1">
      <alignment vertical="center"/>
    </xf>
    <xf numFmtId="0" fontId="160" fillId="0" borderId="0" xfId="963" applyFont="1" applyFill="1"/>
    <xf numFmtId="0" fontId="41" fillId="0" borderId="0" xfId="963" applyFont="1" applyFill="1"/>
    <xf numFmtId="0" fontId="161" fillId="0" borderId="0" xfId="963" applyFont="1" applyFill="1"/>
    <xf numFmtId="0" fontId="162" fillId="0" borderId="0" xfId="963" applyFont="1" applyFill="1"/>
    <xf numFmtId="0" fontId="41" fillId="0" borderId="0" xfId="963" applyFont="1" applyFill="1" applyAlignment="1">
      <alignment horizontal="right" vertical="center"/>
    </xf>
    <xf numFmtId="0" fontId="41" fillId="0" borderId="1" xfId="963" applyFont="1" applyFill="1" applyBorder="1" applyAlignment="1" applyProtection="1">
      <alignment horizontal="left"/>
      <protection locked="0"/>
    </xf>
    <xf numFmtId="0" fontId="163" fillId="0" borderId="0" xfId="963" applyFont="1" applyFill="1" applyAlignment="1">
      <alignment horizontal="right" vertical="center"/>
    </xf>
    <xf numFmtId="0" fontId="163" fillId="0" borderId="0" xfId="963" applyFont="1" applyFill="1" applyAlignment="1">
      <alignment horizontal="left" vertical="center"/>
    </xf>
    <xf numFmtId="0" fontId="164" fillId="0" borderId="0" xfId="963" applyFont="1" applyFill="1"/>
    <xf numFmtId="0" fontId="41" fillId="0" borderId="0" xfId="963" applyFont="1" applyFill="1" applyAlignment="1">
      <alignment horizontal="left" vertical="center"/>
    </xf>
    <xf numFmtId="0" fontId="163" fillId="0" borderId="0" xfId="963" applyFont="1" applyFill="1" applyAlignment="1">
      <alignment horizontal="right"/>
    </xf>
    <xf numFmtId="0" fontId="163" fillId="0" borderId="0" xfId="963" applyFont="1" applyFill="1" applyBorder="1" applyAlignment="1" applyProtection="1">
      <alignment horizontal="left"/>
      <protection locked="0"/>
    </xf>
    <xf numFmtId="0" fontId="163" fillId="0" borderId="0" xfId="963" applyFont="1" applyFill="1"/>
    <xf numFmtId="0" fontId="41" fillId="0" borderId="0" xfId="963" applyFont="1" applyFill="1" applyAlignment="1">
      <alignment vertical="top" wrapText="1"/>
    </xf>
    <xf numFmtId="0" fontId="165" fillId="0" borderId="1" xfId="963" applyFont="1" applyFill="1" applyBorder="1" applyAlignment="1">
      <alignment horizontal="center"/>
    </xf>
    <xf numFmtId="0" fontId="41" fillId="0" borderId="1" xfId="963" applyFont="1" applyFill="1" applyBorder="1" applyAlignment="1">
      <alignment horizontal="center"/>
    </xf>
    <xf numFmtId="0" fontId="41" fillId="0" borderId="1" xfId="963" applyFont="1" applyFill="1" applyBorder="1" applyAlignment="1">
      <alignment vertical="center" wrapText="1"/>
    </xf>
    <xf numFmtId="0" fontId="167" fillId="0" borderId="1" xfId="964" applyFill="1" applyBorder="1" applyAlignment="1">
      <alignment vertical="center" wrapText="1"/>
    </xf>
    <xf numFmtId="0" fontId="41" fillId="0" borderId="1" xfId="963" applyFont="1" applyFill="1" applyBorder="1" applyAlignment="1">
      <alignment horizontal="left" wrapText="1"/>
    </xf>
    <xf numFmtId="0" fontId="165" fillId="0" borderId="0" xfId="963" applyFont="1" applyFill="1" applyAlignment="1">
      <alignment horizontal="center" vertical="center"/>
    </xf>
    <xf numFmtId="0" fontId="165" fillId="0" borderId="0" xfId="963" applyFont="1" applyFill="1" applyAlignment="1">
      <alignment horizontal="center"/>
    </xf>
    <xf numFmtId="0" fontId="166" fillId="0" borderId="0" xfId="963" applyFont="1" applyFill="1" applyAlignment="1">
      <alignment horizontal="center"/>
    </xf>
    <xf numFmtId="0" fontId="163" fillId="0" borderId="0" xfId="963" applyFont="1" applyFill="1" applyAlignment="1">
      <alignment horizontal="center"/>
    </xf>
    <xf numFmtId="0" fontId="167" fillId="0" borderId="1" xfId="964" applyFont="1" applyFill="1" applyBorder="1" applyAlignment="1">
      <alignment vertical="center" wrapText="1"/>
    </xf>
    <xf numFmtId="0" fontId="41" fillId="0" borderId="1" xfId="963" applyFont="1" applyFill="1" applyBorder="1"/>
    <xf numFmtId="0" fontId="18" fillId="2" borderId="1" xfId="0" applyFont="1" applyFill="1" applyBorder="1" applyAlignment="1">
      <alignment horizontal="center"/>
    </xf>
    <xf numFmtId="49" fontId="18" fillId="2" borderId="1" xfId="19" applyNumberFormat="1" applyFont="1" applyFill="1" applyBorder="1" applyAlignment="1" applyProtection="1">
      <alignment horizontal="left" vertical="center" wrapText="1" indent="1"/>
    </xf>
    <xf numFmtId="49" fontId="18" fillId="2" borderId="1" xfId="19" applyNumberFormat="1" applyFont="1" applyFill="1" applyBorder="1" applyAlignment="1" applyProtection="1">
      <alignment horizontal="left" vertical="center" wrapText="1"/>
    </xf>
    <xf numFmtId="170" fontId="38" fillId="2" borderId="0" xfId="1" applyFont="1" applyFill="1">
      <protection locked="0"/>
    </xf>
    <xf numFmtId="0" fontId="38" fillId="2" borderId="0" xfId="0" applyFont="1" applyFill="1"/>
    <xf numFmtId="0" fontId="17" fillId="2" borderId="1" xfId="0" applyFont="1" applyFill="1" applyBorder="1" applyAlignment="1">
      <alignment horizontal="center"/>
    </xf>
    <xf numFmtId="49" fontId="17" fillId="2" borderId="1" xfId="19" applyNumberFormat="1" applyFont="1" applyFill="1" applyBorder="1" applyAlignment="1" applyProtection="1">
      <alignment horizontal="left" vertical="center" wrapText="1"/>
    </xf>
    <xf numFmtId="0" fontId="17" fillId="2" borderId="1" xfId="0" applyFont="1" applyFill="1" applyBorder="1" applyAlignment="1">
      <alignment horizontal="center" vertical="center"/>
    </xf>
    <xf numFmtId="171" fontId="18" fillId="2" borderId="0" xfId="4" applyNumberFormat="1" applyFont="1" applyFill="1" applyBorder="1"/>
    <xf numFmtId="171" fontId="23" fillId="2" borderId="0" xfId="4" applyNumberFormat="1" applyFont="1" applyFill="1"/>
    <xf numFmtId="0" fontId="17" fillId="2" borderId="1" xfId="0" applyNumberFormat="1" applyFont="1" applyFill="1" applyBorder="1" applyAlignment="1" applyProtection="1">
      <alignment horizontal="left" vertical="center" wrapText="1"/>
    </xf>
    <xf numFmtId="171" fontId="17" fillId="2" borderId="1" xfId="1" applyNumberFormat="1" applyFont="1" applyFill="1" applyBorder="1" applyAlignment="1" applyProtection="1">
      <alignment horizontal="right"/>
    </xf>
    <xf numFmtId="43" fontId="17" fillId="2" borderId="1" xfId="1" applyNumberFormat="1" applyFont="1" applyFill="1" applyBorder="1" applyAlignment="1" applyProtection="1">
      <alignment horizontal="right"/>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8" fillId="2" borderId="0" xfId="19" applyFont="1" applyFill="1"/>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3" fillId="2" borderId="0" xfId="19" applyFill="1"/>
    <xf numFmtId="0" fontId="168" fillId="2" borderId="0" xfId="19" applyFont="1" applyFill="1" applyAlignment="1">
      <alignment vertical="center" wrapText="1"/>
    </xf>
    <xf numFmtId="0" fontId="35" fillId="2" borderId="0" xfId="19" applyFont="1" applyFill="1" applyAlignment="1">
      <alignment horizontal="left" vertical="top" wrapText="1"/>
    </xf>
    <xf numFmtId="0" fontId="18" fillId="2" borderId="0" xfId="19" applyFont="1" applyFill="1" applyAlignment="1">
      <alignment vertical="center" wrapText="1"/>
    </xf>
    <xf numFmtId="0" fontId="34" fillId="2" borderId="0" xfId="19" applyFont="1" applyFill="1" applyAlignment="1">
      <alignment horizontal="left" vertical="top" wrapText="1"/>
    </xf>
    <xf numFmtId="0" fontId="30" fillId="2" borderId="0" xfId="19" applyFont="1" applyFill="1" applyAlignment="1">
      <alignment vertical="center" wrapText="1"/>
    </xf>
    <xf numFmtId="0" fontId="13" fillId="2" borderId="0" xfId="19" applyFill="1" applyAlignment="1">
      <alignment horizontal="left"/>
    </xf>
    <xf numFmtId="0" fontId="20" fillId="2" borderId="1" xfId="8" applyFont="1" applyFill="1" applyBorder="1" applyAlignment="1" applyProtection="1">
      <alignment horizontal="center" vertical="center" wrapText="1"/>
    </xf>
    <xf numFmtId="0" fontId="18" fillId="2" borderId="0" xfId="19" applyFont="1" applyFill="1" applyAlignment="1">
      <alignment vertical="center"/>
    </xf>
    <xf numFmtId="171" fontId="18" fillId="2" borderId="0" xfId="19" applyNumberFormat="1" applyFont="1" applyFill="1" applyAlignment="1">
      <alignment vertical="center"/>
    </xf>
    <xf numFmtId="0" fontId="19" fillId="2" borderId="1" xfId="8" applyFont="1" applyFill="1" applyBorder="1" applyAlignment="1" applyProtection="1">
      <alignment horizontal="center" vertical="center" wrapText="1"/>
    </xf>
    <xf numFmtId="0" fontId="19" fillId="2" borderId="1" xfId="8" applyFont="1" applyFill="1" applyBorder="1" applyAlignment="1" applyProtection="1">
      <alignment wrapText="1"/>
    </xf>
    <xf numFmtId="0" fontId="19" fillId="2" borderId="1" xfId="8" applyFont="1" applyFill="1" applyBorder="1" applyAlignment="1" applyProtection="1">
      <alignment horizontal="left" wrapText="1"/>
    </xf>
    <xf numFmtId="0" fontId="18" fillId="2" borderId="0" xfId="19" applyFont="1" applyFill="1" applyAlignment="1">
      <alignment horizontal="left"/>
    </xf>
    <xf numFmtId="0" fontId="31" fillId="2" borderId="0" xfId="19" applyFont="1" applyFill="1"/>
    <xf numFmtId="0" fontId="30" fillId="2" borderId="0" xfId="19" applyFont="1" applyFill="1"/>
    <xf numFmtId="0" fontId="32" fillId="2" borderId="0" xfId="19" applyFont="1" applyFill="1"/>
    <xf numFmtId="0" fontId="30" fillId="2" borderId="2" xfId="19" applyFont="1" applyFill="1" applyBorder="1"/>
    <xf numFmtId="0" fontId="31" fillId="2" borderId="0" xfId="19" applyFont="1" applyFill="1" applyBorder="1"/>
    <xf numFmtId="0" fontId="13" fillId="0" borderId="0" xfId="0" applyNumberFormat="1" applyFont="1" applyFill="1"/>
    <xf numFmtId="0" fontId="13" fillId="2" borderId="0" xfId="0" applyNumberFormat="1" applyFont="1" applyFill="1"/>
    <xf numFmtId="0" fontId="13" fillId="2" borderId="0" xfId="0" applyFont="1" applyFill="1"/>
    <xf numFmtId="0" fontId="18" fillId="0" borderId="0" xfId="0" applyNumberFormat="1" applyFont="1" applyFill="1"/>
    <xf numFmtId="0" fontId="38" fillId="0" borderId="0" xfId="30" applyFont="1" applyFill="1"/>
    <xf numFmtId="0" fontId="27" fillId="0" borderId="0" xfId="0" applyFont="1" applyFill="1" applyAlignment="1">
      <alignment horizontal="right" vertical="center" wrapText="1"/>
    </xf>
    <xf numFmtId="0" fontId="17" fillId="2" borderId="0" xfId="0" applyFont="1" applyFill="1" applyAlignment="1">
      <alignment vertical="center" wrapText="1"/>
    </xf>
    <xf numFmtId="0" fontId="18" fillId="2" borderId="0" xfId="0" applyFont="1" applyFill="1" applyAlignment="1">
      <alignment vertical="center" wrapText="1"/>
    </xf>
    <xf numFmtId="0" fontId="18" fillId="0"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8" fillId="2" borderId="0" xfId="30" applyFont="1" applyFill="1" applyBorder="1" applyAlignment="1">
      <alignment vertical="center"/>
    </xf>
    <xf numFmtId="0" fontId="38" fillId="0" borderId="0" xfId="30" applyFont="1" applyFill="1" applyBorder="1" applyAlignment="1">
      <alignment vertical="center"/>
    </xf>
    <xf numFmtId="0" fontId="38" fillId="0" borderId="0" xfId="30" applyFont="1" applyFill="1" applyAlignment="1">
      <alignment vertical="center"/>
    </xf>
    <xf numFmtId="49" fontId="17" fillId="2" borderId="1" xfId="0"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10" fontId="17" fillId="0" borderId="0" xfId="44" applyNumberFormat="1" applyFont="1" applyFill="1" applyBorder="1" applyAlignment="1" applyProtection="1">
      <alignment horizontal="center" vertical="center" wrapText="1"/>
    </xf>
    <xf numFmtId="0" fontId="18" fillId="0" borderId="0" xfId="30" applyFont="1" applyFill="1"/>
    <xf numFmtId="49" fontId="17" fillId="2" borderId="1" xfId="0" applyNumberFormat="1" applyFont="1" applyFill="1" applyBorder="1" applyAlignment="1" applyProtection="1">
      <alignment horizontal="left" vertical="center" wrapText="1"/>
    </xf>
    <xf numFmtId="0" fontId="18" fillId="2" borderId="0" xfId="30" applyFont="1" applyFill="1" applyBorder="1" applyAlignment="1">
      <alignment horizontal="center"/>
    </xf>
    <xf numFmtId="0" fontId="18" fillId="2" borderId="0" xfId="30" applyFont="1" applyFill="1" applyBorder="1"/>
    <xf numFmtId="0" fontId="18" fillId="0" borderId="0" xfId="30" applyFont="1" applyFill="1" applyBorder="1"/>
    <xf numFmtId="0" fontId="17" fillId="2" borderId="0" xfId="0" applyFont="1" applyFill="1" applyBorder="1"/>
    <xf numFmtId="0" fontId="18" fillId="2" borderId="0" xfId="0" applyFont="1" applyFill="1" applyBorder="1"/>
    <xf numFmtId="171" fontId="18" fillId="2" borderId="0" xfId="1" applyNumberFormat="1" applyFont="1" applyFill="1" applyBorder="1" applyProtection="1">
      <protection locked="0"/>
    </xf>
    <xf numFmtId="171" fontId="17" fillId="2" borderId="0" xfId="1" applyNumberFormat="1" applyFont="1" applyFill="1" applyBorder="1" applyProtection="1">
      <protection locked="0"/>
    </xf>
    <xf numFmtId="0" fontId="16" fillId="2" borderId="0" xfId="0" applyFont="1" applyFill="1" applyBorder="1"/>
    <xf numFmtId="171" fontId="16" fillId="2" borderId="0" xfId="1" applyNumberFormat="1" applyFont="1" applyFill="1" applyBorder="1" applyProtection="1">
      <protection locked="0"/>
    </xf>
    <xf numFmtId="0" fontId="18" fillId="2" borderId="2" xfId="0" applyFont="1" applyFill="1" applyBorder="1"/>
    <xf numFmtId="171" fontId="18" fillId="2" borderId="2" xfId="1" applyNumberFormat="1" applyFont="1" applyFill="1" applyBorder="1" applyProtection="1">
      <protection locked="0"/>
    </xf>
    <xf numFmtId="0" fontId="38" fillId="2" borderId="0" xfId="30" applyFont="1" applyFill="1" applyBorder="1" applyAlignment="1">
      <alignment horizontal="center"/>
    </xf>
    <xf numFmtId="0" fontId="38" fillId="2" borderId="0" xfId="30" applyFont="1" applyFill="1" applyBorder="1"/>
    <xf numFmtId="0" fontId="38" fillId="0" borderId="0" xfId="30" applyFont="1" applyFill="1" applyBorder="1"/>
    <xf numFmtId="0" fontId="38" fillId="2" borderId="0" xfId="30" applyFont="1" applyFill="1" applyAlignment="1">
      <alignment horizontal="center"/>
    </xf>
    <xf numFmtId="0" fontId="38" fillId="2" borderId="0" xfId="30" applyFont="1" applyFill="1"/>
    <xf numFmtId="49" fontId="33" fillId="2" borderId="1" xfId="19" applyNumberFormat="1" applyFont="1" applyFill="1" applyBorder="1" applyAlignment="1" applyProtection="1">
      <alignment horizontal="center" vertical="center" wrapText="1"/>
    </xf>
    <xf numFmtId="49" fontId="17" fillId="2" borderId="1" xfId="19" applyNumberFormat="1" applyFont="1" applyFill="1" applyBorder="1" applyAlignment="1" applyProtection="1">
      <alignment horizontal="center" vertical="center" wrapText="1"/>
    </xf>
    <xf numFmtId="171" fontId="18" fillId="2" borderId="0" xfId="19" applyNumberFormat="1" applyFont="1" applyFill="1"/>
    <xf numFmtId="0" fontId="20" fillId="2" borderId="1" xfId="8" applyFont="1" applyFill="1" applyBorder="1" applyAlignment="1" applyProtection="1">
      <alignment wrapText="1"/>
    </xf>
    <xf numFmtId="0" fontId="19" fillId="2" borderId="1" xfId="8" applyFont="1" applyFill="1" applyBorder="1" applyAlignment="1" applyProtection="1">
      <alignment vertical="center" wrapText="1"/>
    </xf>
    <xf numFmtId="170" fontId="38" fillId="0" borderId="0" xfId="1" applyFont="1" applyFill="1" applyAlignment="1">
      <alignment vertical="center"/>
      <protection locked="0"/>
    </xf>
    <xf numFmtId="170" fontId="39" fillId="0" borderId="0" xfId="1" applyFont="1" applyFill="1">
      <protection locked="0"/>
    </xf>
    <xf numFmtId="10" fontId="38" fillId="0" borderId="0" xfId="44" applyNumberFormat="1" applyFont="1" applyFill="1">
      <protection locked="0"/>
    </xf>
    <xf numFmtId="10" fontId="38" fillId="0" borderId="0" xfId="44" applyNumberFormat="1" applyFont="1" applyFill="1" applyAlignment="1">
      <alignment vertical="center"/>
      <protection locked="0"/>
    </xf>
    <xf numFmtId="10" fontId="18" fillId="0" borderId="0" xfId="44" applyNumberFormat="1" applyFont="1" applyFill="1">
      <protection locked="0"/>
    </xf>
    <xf numFmtId="10" fontId="39" fillId="0" borderId="0" xfId="44" applyNumberFormat="1" applyFont="1" applyFill="1">
      <protection locked="0"/>
    </xf>
    <xf numFmtId="164" fontId="38" fillId="0" borderId="0" xfId="0" applyNumberFormat="1" applyFont="1" applyFill="1"/>
    <xf numFmtId="41" fontId="38" fillId="2" borderId="0" xfId="0" applyNumberFormat="1" applyFont="1" applyFill="1"/>
    <xf numFmtId="2" fontId="40" fillId="2" borderId="0" xfId="1" applyNumberFormat="1" applyFont="1" applyFill="1" applyProtection="1"/>
    <xf numFmtId="173" fontId="40" fillId="2" borderId="0" xfId="1" applyNumberFormat="1" applyFont="1" applyFill="1" applyProtection="1"/>
    <xf numFmtId="175" fontId="38" fillId="2" borderId="0" xfId="1" applyNumberFormat="1" applyFont="1" applyFill="1">
      <protection locked="0"/>
    </xf>
    <xf numFmtId="173" fontId="38" fillId="2" borderId="0" xfId="1" applyNumberFormat="1" applyFont="1" applyFill="1" applyProtection="1"/>
    <xf numFmtId="170" fontId="38" fillId="2" borderId="0" xfId="0" applyNumberFormat="1" applyFont="1" applyFill="1"/>
    <xf numFmtId="10" fontId="38" fillId="2" borderId="0" xfId="44" applyNumberFormat="1" applyFont="1" applyFill="1">
      <protection locked="0"/>
    </xf>
    <xf numFmtId="171" fontId="38" fillId="2" borderId="0" xfId="1" applyNumberFormat="1" applyFont="1" applyFill="1">
      <protection locked="0"/>
    </xf>
    <xf numFmtId="0" fontId="17" fillId="2" borderId="0" xfId="30" applyFont="1" applyFill="1" applyAlignment="1">
      <alignment vertical="center"/>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10" fontId="18" fillId="2" borderId="0" xfId="44" applyNumberFormat="1" applyFont="1" applyFill="1" applyAlignment="1">
      <alignment vertical="center"/>
      <protection locked="0"/>
    </xf>
    <xf numFmtId="226" fontId="110" fillId="2" borderId="39" xfId="949" applyNumberFormat="1" applyFont="1" applyFill="1" applyBorder="1" applyAlignment="1">
      <alignment horizontal="center" vertical="top"/>
    </xf>
    <xf numFmtId="227" fontId="110" fillId="2" borderId="39" xfId="948" applyNumberFormat="1" applyFont="1" applyFill="1" applyBorder="1" applyAlignment="1">
      <alignment vertical="top"/>
    </xf>
    <xf numFmtId="0" fontId="18" fillId="2" borderId="0" xfId="30" applyFont="1" applyFill="1"/>
    <xf numFmtId="0" fontId="18" fillId="2" borderId="0" xfId="30" applyFont="1" applyFill="1" applyAlignment="1"/>
    <xf numFmtId="226" fontId="110" fillId="2" borderId="39" xfId="934" applyNumberFormat="1" applyFont="1" applyFill="1" applyBorder="1" applyAlignment="1">
      <alignment horizontal="center" vertical="top"/>
    </xf>
    <xf numFmtId="226" fontId="110" fillId="2" borderId="40" xfId="905" applyNumberFormat="1" applyFont="1" applyFill="1" applyBorder="1" applyAlignment="1">
      <alignment horizontal="center" vertical="top"/>
    </xf>
    <xf numFmtId="227" fontId="110" fillId="2" borderId="1" xfId="904" applyNumberFormat="1" applyFont="1" applyFill="1" applyBorder="1" applyAlignment="1">
      <alignment vertical="top"/>
    </xf>
    <xf numFmtId="0" fontId="17" fillId="2" borderId="0" xfId="0" applyFont="1" applyFill="1"/>
    <xf numFmtId="171" fontId="18" fillId="2" borderId="0" xfId="1" applyNumberFormat="1" applyFont="1" applyFill="1" applyProtection="1">
      <protection locked="0"/>
    </xf>
    <xf numFmtId="171" fontId="17" fillId="2" borderId="0" xfId="1" applyNumberFormat="1" applyFont="1" applyFill="1" applyProtection="1">
      <protection locked="0"/>
    </xf>
    <xf numFmtId="0" fontId="16" fillId="2" borderId="0" xfId="0" applyFont="1" applyFill="1"/>
    <xf numFmtId="171" fontId="16" fillId="2" borderId="0" xfId="1" applyNumberFormat="1" applyFont="1" applyFill="1" applyProtection="1">
      <protection locked="0"/>
    </xf>
    <xf numFmtId="10" fontId="17" fillId="2" borderId="0" xfId="44" applyNumberFormat="1" applyFont="1" applyFill="1">
      <protection locked="0"/>
    </xf>
    <xf numFmtId="171" fontId="17" fillId="2" borderId="0" xfId="1" applyNumberFormat="1" applyFont="1" applyFill="1">
      <protection locked="0"/>
    </xf>
    <xf numFmtId="171" fontId="18" fillId="2" borderId="0" xfId="1" applyNumberFormat="1" applyFont="1" applyFill="1">
      <protection locked="0"/>
    </xf>
    <xf numFmtId="171" fontId="38" fillId="2" borderId="0" xfId="44" applyNumberFormat="1" applyFont="1" applyFill="1">
      <protection locked="0"/>
    </xf>
    <xf numFmtId="0" fontId="18" fillId="2" borderId="1" xfId="30" applyFont="1" applyFill="1" applyBorder="1"/>
    <xf numFmtId="0" fontId="18" fillId="2" borderId="1" xfId="30" applyFont="1" applyFill="1" applyBorder="1" applyAlignment="1">
      <alignment vertical="center" wrapText="1"/>
    </xf>
    <xf numFmtId="168"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38" fillId="2" borderId="2" xfId="30" applyFont="1" applyFill="1" applyBorder="1"/>
    <xf numFmtId="0" fontId="17" fillId="2" borderId="1" xfId="30" applyFont="1" applyFill="1" applyBorder="1" applyAlignment="1">
      <alignment horizontal="center" vertical="center" wrapText="1"/>
    </xf>
    <xf numFmtId="0" fontId="25" fillId="2" borderId="0" xfId="0" applyFont="1" applyFill="1" applyAlignment="1">
      <alignment vertical="center" wrapText="1"/>
    </xf>
    <xf numFmtId="0" fontId="13" fillId="2" borderId="1" xfId="0" applyFont="1" applyFill="1" applyBorder="1"/>
    <xf numFmtId="170" fontId="13" fillId="2" borderId="1" xfId="1" applyFont="1" applyFill="1" applyBorder="1">
      <protection locked="0"/>
    </xf>
    <xf numFmtId="0" fontId="22" fillId="2" borderId="0" xfId="0" applyFont="1" applyFill="1"/>
    <xf numFmtId="49" fontId="24"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171" fontId="13" fillId="2" borderId="0" xfId="4" applyNumberFormat="1" applyFont="1" applyFill="1"/>
    <xf numFmtId="0" fontId="17" fillId="2" borderId="1" xfId="19" applyFont="1" applyFill="1" applyBorder="1" applyAlignment="1" applyProtection="1">
      <alignment horizontal="center" vertical="center" wrapText="1"/>
    </xf>
    <xf numFmtId="171" fontId="169" fillId="0" borderId="0" xfId="30" applyNumberFormat="1" applyFont="1" applyFill="1" applyAlignment="1">
      <alignment vertical="center"/>
    </xf>
    <xf numFmtId="0" fontId="169" fillId="0" borderId="0" xfId="30" applyFont="1" applyFill="1" applyAlignment="1">
      <alignment vertical="center"/>
    </xf>
    <xf numFmtId="171" fontId="37" fillId="0" borderId="0" xfId="30" applyNumberFormat="1" applyFont="1" applyFill="1" applyAlignment="1">
      <alignment vertical="center"/>
    </xf>
    <xf numFmtId="0" fontId="37" fillId="0" borderId="0" xfId="30" applyFont="1" applyFill="1" applyAlignment="1">
      <alignment vertical="center"/>
    </xf>
    <xf numFmtId="171" fontId="18" fillId="2" borderId="0" xfId="1" applyNumberFormat="1" applyFont="1" applyFill="1" applyAlignment="1">
      <alignment vertical="center"/>
      <protection locked="0"/>
    </xf>
    <xf numFmtId="0" fontId="15" fillId="0" borderId="0" xfId="0" applyFont="1" applyFill="1" applyAlignment="1">
      <alignment horizontal="center" vertical="center" wrapText="1"/>
    </xf>
    <xf numFmtId="0" fontId="24" fillId="0" borderId="0" xfId="0" applyFont="1" applyFill="1" applyAlignment="1">
      <alignment horizontal="right" vertical="center" wrapText="1"/>
    </xf>
    <xf numFmtId="0" fontId="16" fillId="2" borderId="0" xfId="0" applyFont="1" applyFill="1" applyAlignment="1">
      <alignment horizontal="center" vertical="center"/>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7" fillId="0" borderId="0" xfId="0" applyFont="1" applyFill="1" applyAlignment="1">
      <alignment vertical="top" wrapText="1"/>
    </xf>
    <xf numFmtId="0" fontId="18" fillId="0" borderId="0" xfId="0" applyFont="1" applyFill="1" applyAlignment="1">
      <alignment vertical="top" wrapText="1"/>
    </xf>
    <xf numFmtId="0" fontId="17" fillId="0" borderId="0" xfId="30" applyFont="1" applyFill="1" applyAlignment="1">
      <alignment vertical="center"/>
    </xf>
    <xf numFmtId="171" fontId="13" fillId="0" borderId="0" xfId="4" applyNumberFormat="1" applyFont="1" applyFill="1"/>
    <xf numFmtId="0" fontId="17" fillId="0" borderId="1" xfId="19" applyFont="1" applyFill="1" applyBorder="1" applyAlignment="1" applyProtection="1">
      <alignment horizontal="center" vertical="center" wrapText="1"/>
    </xf>
    <xf numFmtId="171"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18" fillId="0" borderId="0" xfId="30" applyFont="1" applyFill="1" applyBorder="1" applyAlignment="1">
      <alignment horizontal="center" vertical="center"/>
    </xf>
    <xf numFmtId="0" fontId="18" fillId="0" borderId="0" xfId="0" applyFont="1" applyFill="1" applyAlignment="1"/>
    <xf numFmtId="171"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0" fontId="17" fillId="0" borderId="0" xfId="0" applyFont="1" applyFill="1"/>
    <xf numFmtId="171" fontId="18" fillId="0" borderId="0" xfId="1" applyNumberFormat="1" applyFont="1" applyFill="1" applyProtection="1">
      <protection locked="0"/>
    </xf>
    <xf numFmtId="171" fontId="17" fillId="0" borderId="0" xfId="1" applyNumberFormat="1" applyFont="1" applyFill="1" applyProtection="1">
      <protection locked="0"/>
    </xf>
    <xf numFmtId="0" fontId="16" fillId="0" borderId="0" xfId="0" applyFont="1" applyFill="1"/>
    <xf numFmtId="171" fontId="16" fillId="0" borderId="0" xfId="1" applyNumberFormat="1" applyFont="1" applyFill="1" applyProtection="1">
      <protection locked="0"/>
    </xf>
    <xf numFmtId="10" fontId="18" fillId="0" borderId="0" xfId="44" applyNumberFormat="1" applyFont="1" applyFill="1" applyBorder="1" applyAlignment="1" applyProtection="1">
      <alignment horizontal="right"/>
    </xf>
    <xf numFmtId="171"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70" fillId="2" borderId="0" xfId="0" applyFont="1" applyFill="1"/>
    <xf numFmtId="0" fontId="171" fillId="0" borderId="0" xfId="963" applyFont="1" applyFill="1"/>
    <xf numFmtId="0" fontId="172" fillId="0" borderId="0" xfId="963" applyFont="1" applyFill="1"/>
    <xf numFmtId="0" fontId="172" fillId="0" borderId="0" xfId="963" applyFont="1" applyFill="1" applyAlignment="1">
      <alignment vertical="top" wrapText="1"/>
    </xf>
    <xf numFmtId="0" fontId="13" fillId="0" borderId="0" xfId="19" applyFont="1" applyFill="1"/>
    <xf numFmtId="0" fontId="16" fillId="0" borderId="0" xfId="19" applyFont="1" applyFill="1" applyAlignment="1">
      <alignment horizontal="center" vertical="center"/>
    </xf>
    <xf numFmtId="0" fontId="18" fillId="0" borderId="0" xfId="19" applyFont="1" applyFill="1"/>
    <xf numFmtId="171" fontId="18" fillId="0" borderId="0" xfId="1" applyNumberFormat="1" applyFont="1" applyFill="1">
      <protection locked="0"/>
    </xf>
    <xf numFmtId="171" fontId="18" fillId="0" borderId="0" xfId="19" applyNumberFormat="1" applyFont="1" applyFill="1"/>
    <xf numFmtId="0" fontId="18" fillId="0" borderId="0" xfId="19" applyFont="1" applyFill="1" applyAlignment="1">
      <alignment horizontal="left"/>
    </xf>
    <xf numFmtId="0" fontId="18" fillId="0" borderId="0" xfId="19" applyFont="1" applyFill="1" applyAlignment="1">
      <alignment horizontal="center" vertical="center"/>
    </xf>
    <xf numFmtId="0" fontId="17" fillId="0" borderId="0" xfId="19" applyFont="1" applyFill="1" applyBorder="1"/>
    <xf numFmtId="0" fontId="18" fillId="0" borderId="0" xfId="19" applyFont="1" applyFill="1" applyBorder="1" applyAlignment="1">
      <alignment horizontal="center"/>
    </xf>
    <xf numFmtId="0" fontId="16" fillId="0" borderId="0" xfId="19" applyFont="1" applyFill="1" applyBorder="1"/>
    <xf numFmtId="0" fontId="18" fillId="0" borderId="0" xfId="19" applyFont="1" applyFill="1" applyBorder="1"/>
    <xf numFmtId="0" fontId="18" fillId="0" borderId="2" xfId="19" applyFont="1" applyFill="1" applyBorder="1"/>
    <xf numFmtId="0" fontId="18" fillId="0" borderId="2" xfId="19" applyFont="1" applyFill="1" applyBorder="1" applyAlignment="1">
      <alignment horizontal="center"/>
    </xf>
    <xf numFmtId="0" fontId="18" fillId="0" borderId="0" xfId="19"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3" fillId="0" borderId="0" xfId="19" applyFont="1" applyFill="1" applyAlignment="1">
      <alignment horizontal="center"/>
    </xf>
    <xf numFmtId="0" fontId="13" fillId="0" borderId="0" xfId="19" applyNumberFormat="1" applyFont="1" applyFill="1"/>
    <xf numFmtId="0" fontId="18" fillId="0" borderId="0" xfId="19" applyNumberFormat="1" applyFont="1" applyFill="1"/>
    <xf numFmtId="226" fontId="110" fillId="2" borderId="41" xfId="905" applyNumberFormat="1" applyFont="1" applyFill="1" applyBorder="1" applyAlignment="1">
      <alignment horizontal="center" vertical="top"/>
    </xf>
    <xf numFmtId="227" fontId="110" fillId="2" borderId="5" xfId="904" applyNumberFormat="1" applyFont="1" applyFill="1" applyBorder="1" applyAlignment="1">
      <alignment vertical="top"/>
    </xf>
    <xf numFmtId="226" fontId="110" fillId="2" borderId="1" xfId="905" applyNumberFormat="1" applyFont="1" applyFill="1" applyBorder="1" applyAlignment="1">
      <alignment horizontal="center" vertical="top"/>
    </xf>
    <xf numFmtId="0" fontId="13" fillId="0" borderId="0" xfId="0" applyFont="1"/>
    <xf numFmtId="14" fontId="0" fillId="0" borderId="0" xfId="1" applyNumberFormat="1" applyFont="1">
      <protection locked="0"/>
    </xf>
    <xf numFmtId="14" fontId="38" fillId="2" borderId="0" xfId="1" applyNumberFormat="1" applyFont="1" applyFill="1">
      <protection locked="0"/>
    </xf>
    <xf numFmtId="14" fontId="18" fillId="2" borderId="0" xfId="1" applyNumberFormat="1" applyFont="1" applyFill="1">
      <protection locked="0"/>
    </xf>
    <xf numFmtId="171" fontId="169" fillId="0" borderId="0" xfId="1" applyNumberFormat="1" applyFont="1" applyFill="1" applyAlignment="1">
      <alignment vertical="center"/>
      <protection locked="0"/>
    </xf>
    <xf numFmtId="171" fontId="37" fillId="0" borderId="0" xfId="1" applyNumberFormat="1" applyFont="1" applyFill="1" applyAlignment="1">
      <alignment vertical="center"/>
      <protection locked="0"/>
    </xf>
    <xf numFmtId="14" fontId="174" fillId="0" borderId="0" xfId="520" applyNumberFormat="1" applyFont="1"/>
    <xf numFmtId="171" fontId="174" fillId="0" borderId="0" xfId="244" applyNumberFormat="1" applyFont="1"/>
    <xf numFmtId="14" fontId="174" fillId="61" borderId="0" xfId="520" applyNumberFormat="1" applyFont="1" applyFill="1"/>
    <xf numFmtId="171" fontId="174" fillId="61" borderId="0" xfId="244" applyNumberFormat="1" applyFont="1" applyFill="1"/>
    <xf numFmtId="14" fontId="175" fillId="0" borderId="0" xfId="0" applyNumberFormat="1" applyFont="1" applyFill="1"/>
    <xf numFmtId="171" fontId="175" fillId="0" borderId="0" xfId="1" applyNumberFormat="1" applyFont="1" applyFill="1">
      <protection locked="0"/>
    </xf>
    <xf numFmtId="14" fontId="175" fillId="63" borderId="0" xfId="30" applyNumberFormat="1" applyFont="1" applyFill="1"/>
    <xf numFmtId="171" fontId="175" fillId="63" borderId="0" xfId="1" applyNumberFormat="1" applyFont="1" applyFill="1">
      <protection locked="0"/>
    </xf>
    <xf numFmtId="171" fontId="176" fillId="0" borderId="0" xfId="244" applyNumberFormat="1" applyFont="1"/>
    <xf numFmtId="171" fontId="18" fillId="2" borderId="1" xfId="1" applyNumberFormat="1" applyFont="1" applyFill="1" applyBorder="1" applyAlignment="1" applyProtection="1">
      <alignment horizontal="right" vertical="center" wrapText="1"/>
    </xf>
    <xf numFmtId="9" fontId="18" fillId="2" borderId="1" xfId="19" applyNumberFormat="1" applyFont="1" applyFill="1" applyBorder="1" applyAlignment="1" applyProtection="1">
      <alignment horizontal="right" vertical="center" wrapText="1"/>
    </xf>
    <xf numFmtId="228" fontId="38" fillId="0" borderId="0" xfId="1" applyNumberFormat="1" applyFont="1" applyFill="1">
      <protection locked="0"/>
    </xf>
    <xf numFmtId="171" fontId="38" fillId="2" borderId="0" xfId="0" applyNumberFormat="1" applyFont="1" applyFill="1"/>
    <xf numFmtId="10" fontId="18" fillId="2" borderId="1" xfId="1" applyNumberFormat="1" applyFont="1" applyFill="1" applyBorder="1" applyAlignment="1" applyProtection="1">
      <alignment horizontal="right" vertical="center" wrapText="1"/>
    </xf>
    <xf numFmtId="171" fontId="17" fillId="0" borderId="1" xfId="1" applyNumberFormat="1" applyFont="1" applyFill="1" applyBorder="1" applyAlignment="1" applyProtection="1">
      <alignment horizontal="right"/>
    </xf>
    <xf numFmtId="171"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171" fontId="17" fillId="0" borderId="1" xfId="1" applyNumberFormat="1" applyFont="1" applyFill="1" applyBorder="1" applyAlignment="1">
      <alignment horizontal="right"/>
      <protection locked="0"/>
    </xf>
    <xf numFmtId="175" fontId="38" fillId="2" borderId="0" xfId="30" applyNumberFormat="1" applyFont="1" applyFill="1"/>
    <xf numFmtId="171" fontId="177" fillId="61" borderId="0" xfId="1" applyNumberFormat="1" applyFont="1" applyFill="1">
      <protection locked="0"/>
    </xf>
    <xf numFmtId="170" fontId="42" fillId="2" borderId="0" xfId="1" applyNumberFormat="1" applyFont="1" applyFill="1">
      <protection locked="0"/>
    </xf>
    <xf numFmtId="10" fontId="38" fillId="2" borderId="0" xfId="0" applyNumberFormat="1" applyFont="1" applyFill="1"/>
    <xf numFmtId="0" fontId="18" fillId="2" borderId="1" xfId="0" quotePrefix="1" applyNumberFormat="1" applyFont="1" applyFill="1" applyBorder="1" applyAlignment="1" applyProtection="1">
      <alignment horizontal="left" vertical="center" wrapText="1"/>
    </xf>
    <xf numFmtId="168" fontId="31" fillId="0" borderId="1" xfId="8" applyNumberFormat="1" applyFont="1" applyFill="1" applyBorder="1" applyAlignment="1" applyProtection="1">
      <alignment horizontal="right" vertical="center" wrapText="1"/>
    </xf>
    <xf numFmtId="168" fontId="30" fillId="0" borderId="1" xfId="8" applyNumberFormat="1" applyFont="1" applyFill="1" applyBorder="1" applyAlignment="1" applyProtection="1">
      <alignment horizontal="right" vertical="center" wrapText="1"/>
    </xf>
    <xf numFmtId="168" fontId="30" fillId="0" borderId="1" xfId="1" applyNumberFormat="1" applyFont="1" applyFill="1" applyBorder="1" applyAlignment="1" applyProtection="1">
      <alignment horizontal="right" vertical="center"/>
    </xf>
    <xf numFmtId="41" fontId="30" fillId="0" borderId="1" xfId="0" applyNumberFormat="1" applyFont="1" applyFill="1" applyBorder="1" applyAlignment="1" applyProtection="1">
      <alignment horizontal="right" vertical="center" wrapText="1"/>
    </xf>
    <xf numFmtId="41" fontId="30" fillId="0" borderId="1" xfId="0" applyNumberFormat="1" applyFont="1" applyFill="1" applyBorder="1" applyAlignment="1" applyProtection="1">
      <alignment horizontal="left" vertical="center" wrapText="1"/>
    </xf>
    <xf numFmtId="10" fontId="30" fillId="0" borderId="1" xfId="44" applyNumberFormat="1" applyFont="1" applyFill="1" applyBorder="1" applyAlignment="1" applyProtection="1">
      <alignment horizontal="right" vertical="center" wrapText="1"/>
    </xf>
    <xf numFmtId="41" fontId="31" fillId="0" borderId="1" xfId="0" applyNumberFormat="1" applyFont="1" applyFill="1" applyBorder="1" applyAlignment="1" applyProtection="1">
      <alignment horizontal="right" vertical="center" wrapText="1"/>
    </xf>
    <xf numFmtId="172" fontId="30" fillId="0" borderId="1" xfId="0" applyNumberFormat="1" applyFont="1" applyFill="1" applyBorder="1" applyAlignment="1" applyProtection="1">
      <alignment horizontal="right" vertical="center" wrapText="1"/>
    </xf>
    <xf numFmtId="171" fontId="179" fillId="0" borderId="1" xfId="2" applyNumberFormat="1" applyFont="1" applyFill="1" applyBorder="1" applyAlignment="1">
      <alignment horizontal="right" vertical="center"/>
    </xf>
    <xf numFmtId="171" fontId="30" fillId="0" borderId="1" xfId="1" applyNumberFormat="1" applyFont="1" applyFill="1" applyBorder="1" applyAlignment="1" applyProtection="1">
      <alignment horizontal="right"/>
    </xf>
    <xf numFmtId="10" fontId="30" fillId="0" borderId="1" xfId="1" applyNumberFormat="1" applyFont="1" applyFill="1" applyBorder="1" applyAlignment="1" applyProtection="1">
      <alignment horizontal="right"/>
    </xf>
    <xf numFmtId="171" fontId="31" fillId="0" borderId="1" xfId="1" applyNumberFormat="1" applyFont="1" applyFill="1" applyBorder="1" applyAlignment="1" applyProtection="1">
      <alignment horizontal="right"/>
    </xf>
    <xf numFmtId="10" fontId="31" fillId="0" borderId="1" xfId="1" applyNumberFormat="1" applyFont="1" applyFill="1" applyBorder="1" applyAlignment="1" applyProtection="1">
      <alignment horizontal="right"/>
    </xf>
    <xf numFmtId="171" fontId="30" fillId="0" borderId="1" xfId="1" applyNumberFormat="1" applyFont="1" applyFill="1" applyBorder="1" applyAlignment="1">
      <alignment horizontal="right"/>
      <protection locked="0"/>
    </xf>
    <xf numFmtId="171" fontId="31" fillId="0" borderId="1" xfId="1" applyNumberFormat="1" applyFont="1" applyFill="1" applyBorder="1" applyAlignment="1">
      <alignment horizontal="right"/>
      <protection locked="0"/>
    </xf>
    <xf numFmtId="0" fontId="18" fillId="0" borderId="1" xfId="0" applyNumberFormat="1" applyFont="1" applyFill="1" applyBorder="1" applyAlignment="1" applyProtection="1">
      <alignment horizontal="left" vertical="center"/>
    </xf>
    <xf numFmtId="0" fontId="18" fillId="0" borderId="1" xfId="0" applyNumberFormat="1" applyFont="1" applyFill="1" applyBorder="1" applyAlignment="1" applyProtection="1">
      <alignment horizontal="left" vertical="center" wrapText="1"/>
    </xf>
    <xf numFmtId="171" fontId="31" fillId="0" borderId="1" xfId="5" applyNumberFormat="1" applyFont="1" applyFill="1" applyBorder="1" applyAlignment="1" applyProtection="1">
      <alignment vertical="center"/>
      <protection locked="0"/>
    </xf>
    <xf numFmtId="171" fontId="30" fillId="0" borderId="1" xfId="5" applyNumberFormat="1" applyFont="1" applyFill="1" applyBorder="1" applyAlignment="1" applyProtection="1">
      <alignment horizontal="left" vertical="center" wrapText="1"/>
      <protection locked="0"/>
    </xf>
    <xf numFmtId="171" fontId="30" fillId="2" borderId="1" xfId="1" applyNumberFormat="1" applyFont="1" applyFill="1" applyBorder="1" applyAlignment="1" applyProtection="1">
      <alignment vertical="center" wrapText="1"/>
    </xf>
    <xf numFmtId="171" fontId="30" fillId="2" borderId="1" xfId="1" applyNumberFormat="1" applyFont="1" applyFill="1" applyBorder="1" applyAlignment="1" applyProtection="1">
      <alignment horizontal="right" vertical="center" wrapText="1"/>
    </xf>
    <xf numFmtId="170" fontId="30" fillId="2" borderId="1" xfId="1" applyFont="1" applyFill="1" applyBorder="1" applyAlignment="1" applyProtection="1">
      <alignment horizontal="right" vertical="center" wrapText="1"/>
    </xf>
    <xf numFmtId="170" fontId="30" fillId="2" borderId="1" xfId="1" applyNumberFormat="1" applyFont="1" applyFill="1" applyBorder="1" applyAlignment="1" applyProtection="1">
      <alignment vertical="center" wrapText="1"/>
    </xf>
    <xf numFmtId="10" fontId="30" fillId="0" borderId="1" xfId="1" applyNumberFormat="1" applyFont="1" applyFill="1" applyBorder="1" applyAlignment="1" applyProtection="1">
      <alignment vertical="center" wrapText="1"/>
    </xf>
    <xf numFmtId="170" fontId="30" fillId="2" borderId="1" xfId="1" applyNumberFormat="1" applyFont="1" applyFill="1" applyBorder="1" applyAlignment="1" applyProtection="1">
      <alignment horizontal="right" vertical="center" wrapText="1"/>
    </xf>
    <xf numFmtId="10" fontId="30" fillId="2" borderId="1" xfId="1" applyNumberFormat="1" applyFont="1" applyFill="1" applyBorder="1" applyAlignment="1" applyProtection="1">
      <alignment horizontal="right"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8" fillId="0" borderId="0" xfId="19" applyFont="1" applyFill="1" applyAlignment="1">
      <alignment horizontal="left" vertical="center" wrapText="1"/>
    </xf>
    <xf numFmtId="0" fontId="17" fillId="0" borderId="0" xfId="19" applyFont="1" applyFill="1" applyAlignment="1">
      <alignment horizontal="left" vertical="center" wrapText="1"/>
    </xf>
    <xf numFmtId="0" fontId="16" fillId="2" borderId="0" xfId="0" applyFont="1" applyFill="1" applyAlignment="1">
      <alignment horizontal="center" vertical="center"/>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8" fillId="2" borderId="1" xfId="0" applyFont="1" applyFill="1" applyBorder="1" applyAlignment="1">
      <alignment horizontal="center" vertical="center"/>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49" fontId="17" fillId="62" borderId="1" xfId="19" applyNumberFormat="1" applyFont="1" applyFill="1" applyBorder="1" applyAlignment="1" applyProtection="1">
      <alignment horizontal="center" vertical="center" wrapText="1"/>
    </xf>
    <xf numFmtId="0" fontId="17" fillId="2" borderId="1" xfId="8" applyFont="1" applyFill="1" applyBorder="1" applyAlignment="1" applyProtection="1">
      <alignment horizontal="left" vertical="center" wrapText="1"/>
    </xf>
    <xf numFmtId="0" fontId="18" fillId="2" borderId="1" xfId="8" applyFont="1" applyFill="1" applyBorder="1" applyAlignment="1" applyProtection="1">
      <alignment horizontal="center" vertical="center" wrapText="1"/>
    </xf>
    <xf numFmtId="0" fontId="30" fillId="2" borderId="1" xfId="8" applyFont="1" applyFill="1" applyBorder="1" applyAlignment="1" applyProtection="1">
      <alignment horizontal="center" vertical="center" wrapText="1"/>
    </xf>
    <xf numFmtId="0" fontId="17" fillId="2" borderId="1" xfId="8" applyNumberFormat="1" applyFont="1" applyFill="1" applyBorder="1" applyAlignment="1" applyProtection="1">
      <alignment horizontal="center" vertical="center" wrapText="1"/>
    </xf>
    <xf numFmtId="0" fontId="31" fillId="2" borderId="1" xfId="8" applyFont="1" applyFill="1" applyBorder="1" applyAlignment="1" applyProtection="1">
      <alignment horizontal="center" vertical="center" wrapText="1"/>
    </xf>
    <xf numFmtId="0" fontId="18" fillId="2" borderId="1" xfId="8" applyFont="1" applyFill="1" applyBorder="1" applyAlignment="1" applyProtection="1">
      <alignment horizontal="left" vertical="center" wrapText="1"/>
    </xf>
    <xf numFmtId="0" fontId="18" fillId="2" borderId="1" xfId="8" applyNumberFormat="1" applyFont="1" applyFill="1" applyBorder="1" applyAlignment="1" applyProtection="1">
      <alignment horizontal="center" vertical="center" wrapText="1"/>
    </xf>
    <xf numFmtId="0" fontId="18" fillId="0" borderId="1" xfId="8" applyNumberFormat="1" applyFont="1" applyFill="1" applyBorder="1" applyAlignment="1" applyProtection="1">
      <alignment horizontal="center" vertical="center" wrapText="1"/>
    </xf>
    <xf numFmtId="0" fontId="30" fillId="0" borderId="1" xfId="8" applyFont="1" applyFill="1" applyBorder="1" applyAlignment="1" applyProtection="1">
      <alignment horizontal="center" vertical="center" wrapText="1"/>
    </xf>
    <xf numFmtId="0" fontId="26" fillId="0" borderId="1" xfId="8" applyFont="1" applyFill="1" applyBorder="1" applyAlignment="1" applyProtection="1">
      <alignment horizontal="left" vertical="center" wrapText="1"/>
    </xf>
    <xf numFmtId="0" fontId="26" fillId="0" borderId="1" xfId="8" applyNumberFormat="1" applyFont="1" applyFill="1" applyBorder="1" applyAlignment="1" applyProtection="1">
      <alignment horizontal="center" vertical="center" wrapText="1"/>
    </xf>
    <xf numFmtId="0" fontId="180" fillId="0" borderId="1" xfId="8" applyFont="1" applyFill="1" applyBorder="1" applyAlignment="1" applyProtection="1">
      <alignment horizontal="center" vertical="center" wrapText="1"/>
    </xf>
    <xf numFmtId="49" fontId="18" fillId="2" borderId="1" xfId="8" applyNumberFormat="1" applyFont="1" applyFill="1" applyBorder="1" applyAlignment="1" applyProtection="1">
      <alignment horizontal="center" vertical="center" wrapText="1"/>
    </xf>
    <xf numFmtId="171" fontId="30" fillId="0"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left" vertical="center" wrapText="1"/>
    </xf>
    <xf numFmtId="170" fontId="30" fillId="0" borderId="1" xfId="965" applyNumberFormat="1" applyFont="1" applyFill="1" applyBorder="1" applyAlignment="1" applyProtection="1">
      <alignment horizontal="center" vertical="center" wrapText="1"/>
      <protection locked="0"/>
    </xf>
    <xf numFmtId="170" fontId="30" fillId="0" borderId="1" xfId="8"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wrapText="1"/>
    </xf>
    <xf numFmtId="171" fontId="17" fillId="0" borderId="1" xfId="1" applyNumberFormat="1" applyFont="1" applyFill="1" applyBorder="1" applyAlignment="1" applyProtection="1">
      <alignment horizontal="left" wrapText="1"/>
      <protection locked="0"/>
    </xf>
    <xf numFmtId="0" fontId="17" fillId="0" borderId="1" xfId="8" applyFont="1" applyFill="1" applyBorder="1" applyAlignment="1" applyProtection="1">
      <alignment horizontal="center" wrapText="1"/>
    </xf>
    <xf numFmtId="171" fontId="17" fillId="0" borderId="1" xfId="1" applyNumberFormat="1" applyFont="1" applyFill="1" applyBorder="1" applyAlignment="1" applyProtection="1">
      <alignment horizontal="left"/>
      <protection locked="0"/>
    </xf>
    <xf numFmtId="171" fontId="31" fillId="0" borderId="1" xfId="1" applyNumberFormat="1" applyFont="1" applyFill="1" applyBorder="1" applyAlignment="1" applyProtection="1">
      <alignment horizontal="right" vertical="center" wrapText="1"/>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168" fontId="31" fillId="0" borderId="1" xfId="1" applyNumberFormat="1" applyFont="1" applyFill="1" applyBorder="1" applyAlignment="1" applyProtection="1">
      <alignment horizontal="right" vertical="center"/>
    </xf>
    <xf numFmtId="171" fontId="18" fillId="0" borderId="1" xfId="1" applyNumberFormat="1" applyFont="1" applyFill="1" applyBorder="1" applyAlignment="1" applyProtection="1">
      <alignment horizontal="left"/>
      <protection locked="0"/>
    </xf>
    <xf numFmtId="0" fontId="44" fillId="0" borderId="1" xfId="0" quotePrefix="1" applyFont="1" applyFill="1" applyBorder="1" applyAlignment="1">
      <alignment horizontal="center"/>
    </xf>
    <xf numFmtId="0" fontId="13" fillId="0" borderId="1" xfId="0" quotePrefix="1" applyFont="1" applyFill="1" applyBorder="1" applyAlignment="1">
      <alignment horizontal="center"/>
    </xf>
    <xf numFmtId="171" fontId="31" fillId="0" borderId="1" xfId="1" applyNumberFormat="1" applyFont="1" applyFill="1" applyBorder="1" applyAlignment="1">
      <alignment horizontal="right" vertical="center"/>
      <protection locked="0"/>
    </xf>
    <xf numFmtId="170" fontId="31" fillId="0" borderId="1" xfId="1" applyFont="1" applyFill="1" applyBorder="1" applyAlignment="1">
      <alignment horizontal="right" vertical="center"/>
      <protection locked="0"/>
    </xf>
    <xf numFmtId="170" fontId="30" fillId="0" borderId="1" xfId="1" applyFont="1" applyFill="1" applyBorder="1" applyAlignment="1">
      <alignment horizontal="right" vertical="center" wrapText="1"/>
      <protection locked="0"/>
    </xf>
    <xf numFmtId="0" fontId="17" fillId="2" borderId="0" xfId="0" applyFont="1" applyFill="1" applyAlignment="1">
      <alignment horizontal="right" vertical="center" wrapText="1"/>
    </xf>
    <xf numFmtId="0" fontId="37" fillId="2" borderId="0" xfId="30" applyFont="1" applyFill="1"/>
    <xf numFmtId="0" fontId="16" fillId="2" borderId="0" xfId="0" applyFont="1" applyFill="1" applyAlignment="1">
      <alignment horizontal="right" vertical="center" wrapText="1"/>
    </xf>
    <xf numFmtId="0" fontId="37" fillId="0" borderId="0" xfId="30" applyFont="1" applyFill="1"/>
    <xf numFmtId="0" fontId="37" fillId="0" borderId="0" xfId="30" applyFont="1" applyFill="1" applyAlignment="1">
      <alignment wrapText="1"/>
    </xf>
    <xf numFmtId="0" fontId="13" fillId="0" borderId="0" xfId="0" applyFont="1" applyAlignment="1">
      <alignment wrapText="1"/>
    </xf>
    <xf numFmtId="10" fontId="37" fillId="0" borderId="0" xfId="30" applyNumberFormat="1" applyFont="1" applyFill="1"/>
    <xf numFmtId="0" fontId="169" fillId="0" borderId="0" xfId="30" applyFont="1" applyFill="1"/>
    <xf numFmtId="170" fontId="37" fillId="0" borderId="0" xfId="1" applyFont="1" applyFill="1">
      <protection locked="0"/>
    </xf>
    <xf numFmtId="0" fontId="37" fillId="0" borderId="0" xfId="0" applyFont="1" applyFill="1"/>
    <xf numFmtId="170" fontId="37" fillId="2" borderId="0" xfId="1" applyFont="1" applyFill="1">
      <protection locked="0"/>
    </xf>
    <xf numFmtId="0" fontId="37" fillId="2" borderId="0" xfId="0" applyFont="1" applyFill="1"/>
    <xf numFmtId="0" fontId="169" fillId="2" borderId="0" xfId="0" applyFont="1" applyFill="1"/>
    <xf numFmtId="170" fontId="37" fillId="61" borderId="0" xfId="1" applyFont="1" applyFill="1">
      <protection locked="0"/>
    </xf>
    <xf numFmtId="0" fontId="37" fillId="0" borderId="0" xfId="1" applyNumberFormat="1" applyFont="1" applyFill="1">
      <protection locked="0"/>
    </xf>
    <xf numFmtId="168" fontId="37" fillId="0" borderId="0" xfId="30" applyNumberFormat="1" applyFont="1" applyFill="1"/>
    <xf numFmtId="171" fontId="37" fillId="0" borderId="0" xfId="1" applyNumberFormat="1" applyFont="1" applyFill="1">
      <protection locked="0"/>
    </xf>
    <xf numFmtId="171" fontId="37" fillId="2" borderId="0" xfId="1" applyNumberFormat="1" applyFont="1" applyFill="1">
      <protection locked="0"/>
    </xf>
    <xf numFmtId="171" fontId="31" fillId="2" borderId="1" xfId="1" applyNumberFormat="1" applyFont="1" applyFill="1" applyBorder="1" applyAlignment="1" applyProtection="1">
      <alignment horizontal="center" vertical="center" wrapText="1"/>
    </xf>
    <xf numFmtId="174" fontId="30" fillId="0" borderId="1" xfId="0" applyNumberFormat="1" applyFont="1" applyFill="1" applyBorder="1" applyAlignment="1" applyProtection="1">
      <alignment horizontal="right" vertical="center" wrapText="1"/>
    </xf>
    <xf numFmtId="49" fontId="16" fillId="2" borderId="1" xfId="19" applyNumberFormat="1" applyFont="1" applyFill="1" applyBorder="1" applyAlignment="1" applyProtection="1">
      <alignment horizontal="left" vertical="center" wrapText="1"/>
    </xf>
    <xf numFmtId="11" fontId="18" fillId="2" borderId="1" xfId="19" applyNumberFormat="1" applyFont="1" applyFill="1" applyBorder="1" applyAlignment="1" applyProtection="1">
      <alignment horizontal="left" vertical="center" wrapText="1"/>
    </xf>
    <xf numFmtId="168" fontId="30" fillId="0" borderId="1" xfId="0" applyNumberFormat="1" applyFont="1" applyFill="1" applyBorder="1" applyAlignment="1" applyProtection="1">
      <alignment horizontal="right" vertical="center" wrapText="1"/>
    </xf>
    <xf numFmtId="170" fontId="31" fillId="0" borderId="1" xfId="0" applyNumberFormat="1" applyFont="1" applyFill="1" applyBorder="1" applyAlignment="1" applyProtection="1">
      <alignment horizontal="right" vertical="center" wrapText="1"/>
    </xf>
    <xf numFmtId="168" fontId="31" fillId="0" borderId="1" xfId="0" applyNumberFormat="1" applyFont="1" applyFill="1" applyBorder="1" applyAlignment="1" applyProtection="1">
      <alignment horizontal="right" vertical="center" wrapText="1"/>
    </xf>
    <xf numFmtId="171" fontId="30" fillId="0" borderId="1" xfId="0" applyNumberFormat="1" applyFont="1" applyFill="1" applyBorder="1" applyAlignment="1" applyProtection="1">
      <alignment horizontal="right" vertical="center" wrapText="1"/>
    </xf>
    <xf numFmtId="10" fontId="18" fillId="0" borderId="1" xfId="0" applyNumberFormat="1" applyFont="1" applyFill="1" applyBorder="1" applyAlignment="1" applyProtection="1">
      <alignment horizontal="right" vertical="center" wrapText="1"/>
    </xf>
    <xf numFmtId="41" fontId="18" fillId="0" borderId="1" xfId="0" applyNumberFormat="1" applyFont="1" applyFill="1" applyBorder="1" applyAlignment="1" applyProtection="1">
      <alignment horizontal="right" vertical="center" wrapText="1"/>
    </xf>
    <xf numFmtId="171" fontId="17" fillId="0" borderId="1" xfId="1" applyNumberFormat="1" applyFont="1" applyFill="1" applyBorder="1" applyAlignment="1" applyProtection="1">
      <alignment horizontal="right" vertical="center" wrapText="1"/>
      <protection locked="0"/>
    </xf>
    <xf numFmtId="168" fontId="18" fillId="0" borderId="1" xfId="1" applyNumberFormat="1" applyFont="1" applyFill="1" applyBorder="1" applyAlignment="1" applyProtection="1">
      <alignment horizontal="right" vertical="center"/>
    </xf>
    <xf numFmtId="168" fontId="17" fillId="0" borderId="1" xfId="1" applyNumberFormat="1" applyFont="1" applyFill="1" applyBorder="1" applyAlignment="1" applyProtection="1">
      <alignment horizontal="right" vertical="center"/>
    </xf>
    <xf numFmtId="168" fontId="18" fillId="0" borderId="1" xfId="8" applyNumberFormat="1" applyFont="1" applyFill="1" applyBorder="1" applyAlignment="1" applyProtection="1">
      <alignment horizontal="right" vertical="center" wrapText="1"/>
    </xf>
    <xf numFmtId="170" fontId="17" fillId="0" borderId="1" xfId="1" applyFont="1" applyFill="1" applyBorder="1" applyAlignment="1">
      <alignment horizontal="right" vertical="center"/>
      <protection locked="0"/>
    </xf>
    <xf numFmtId="170" fontId="18" fillId="0" borderId="1" xfId="1" applyFont="1" applyFill="1" applyBorder="1" applyAlignment="1">
      <alignment horizontal="right" vertical="center"/>
      <protection locked="0"/>
    </xf>
    <xf numFmtId="41" fontId="17" fillId="0" borderId="1" xfId="0" applyNumberFormat="1" applyFont="1" applyFill="1" applyBorder="1" applyAlignment="1" applyProtection="1">
      <alignment horizontal="right" vertical="center" wrapText="1"/>
    </xf>
    <xf numFmtId="168" fontId="18" fillId="0" borderId="1" xfId="0" applyNumberFormat="1" applyFont="1" applyFill="1" applyBorder="1" applyAlignment="1" applyProtection="1">
      <alignment horizontal="right" vertical="center" wrapText="1"/>
    </xf>
    <xf numFmtId="170" fontId="17" fillId="0" borderId="1" xfId="0" applyNumberFormat="1" applyFont="1" applyFill="1" applyBorder="1" applyAlignment="1" applyProtection="1">
      <alignment horizontal="right" vertical="center" wrapText="1"/>
    </xf>
    <xf numFmtId="168" fontId="17" fillId="0" borderId="1" xfId="0" applyNumberFormat="1" applyFont="1" applyFill="1" applyBorder="1" applyAlignment="1" applyProtection="1">
      <alignment horizontal="right" vertical="center" wrapText="1"/>
    </xf>
    <xf numFmtId="170" fontId="18" fillId="0" borderId="1" xfId="0" applyNumberFormat="1" applyFont="1" applyFill="1" applyBorder="1" applyAlignment="1" applyProtection="1">
      <alignment horizontal="right" vertical="center" wrapText="1"/>
    </xf>
    <xf numFmtId="171" fontId="18" fillId="0" borderId="1" xfId="0" applyNumberFormat="1" applyFont="1" applyFill="1" applyBorder="1" applyAlignment="1" applyProtection="1">
      <alignment horizontal="right" vertical="center" wrapText="1"/>
    </xf>
    <xf numFmtId="49" fontId="31" fillId="2" borderId="1" xfId="19" applyNumberFormat="1" applyFont="1" applyFill="1" applyBorder="1" applyAlignment="1" applyProtection="1">
      <alignment horizontal="center" vertical="center" wrapText="1"/>
    </xf>
    <xf numFmtId="0" fontId="31" fillId="2" borderId="1" xfId="8" applyFont="1" applyFill="1" applyBorder="1" applyAlignment="1" applyProtection="1">
      <alignment horizontal="left" wrapText="1"/>
    </xf>
    <xf numFmtId="0" fontId="179" fillId="2" borderId="0" xfId="19" applyFont="1" applyFill="1"/>
    <xf numFmtId="0" fontId="179" fillId="2" borderId="2" xfId="19" applyFont="1" applyFill="1" applyBorder="1"/>
    <xf numFmtId="41" fontId="18" fillId="0" borderId="1" xfId="0" applyNumberFormat="1" applyFont="1" applyFill="1" applyBorder="1" applyAlignment="1" applyProtection="1">
      <alignment horizontal="left" vertical="center" wrapText="1"/>
    </xf>
    <xf numFmtId="41" fontId="17" fillId="0" borderId="1" xfId="0" applyNumberFormat="1" applyFont="1" applyFill="1" applyBorder="1" applyAlignment="1" applyProtection="1">
      <alignment horizontal="left" vertical="center" wrapText="1"/>
    </xf>
    <xf numFmtId="172" fontId="18" fillId="0" borderId="1" xfId="0" applyNumberFormat="1" applyFont="1" applyFill="1" applyBorder="1" applyAlignment="1" applyProtection="1">
      <alignment horizontal="left" vertical="center" wrapText="1"/>
    </xf>
    <xf numFmtId="41" fontId="31" fillId="0" borderId="1" xfId="0" applyNumberFormat="1" applyFont="1" applyFill="1" applyBorder="1" applyAlignment="1" applyProtection="1">
      <alignment horizontal="left" vertical="center" wrapText="1"/>
    </xf>
    <xf numFmtId="10" fontId="31" fillId="0" borderId="1" xfId="44" applyNumberFormat="1" applyFont="1" applyFill="1" applyBorder="1" applyAlignment="1" applyProtection="1">
      <alignment horizontal="right" vertical="center" wrapText="1"/>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171" fontId="18" fillId="0" borderId="1" xfId="1" applyNumberFormat="1" applyFont="1" applyFill="1" applyBorder="1" applyAlignment="1" applyProtection="1">
      <alignment horizontal="left" vertical="center" wrapText="1"/>
    </xf>
    <xf numFmtId="171" fontId="18" fillId="0" borderId="0" xfId="1" applyNumberFormat="1" applyFont="1" applyFill="1" applyBorder="1" applyProtection="1"/>
    <xf numFmtId="171" fontId="30" fillId="0" borderId="1" xfId="1" applyNumberFormat="1" applyFont="1" applyFill="1" applyBorder="1" applyAlignment="1">
      <alignment vertical="center" wrapText="1"/>
      <protection locked="0"/>
    </xf>
    <xf numFmtId="0" fontId="17" fillId="0" borderId="1" xfId="0" applyNumberFormat="1" applyFont="1" applyFill="1" applyBorder="1" applyAlignment="1" applyProtection="1">
      <alignment horizontal="center" vertical="center" wrapText="1"/>
    </xf>
    <xf numFmtId="10" fontId="178" fillId="0" borderId="1" xfId="1" applyNumberFormat="1" applyFont="1" applyFill="1" applyBorder="1" applyAlignment="1" applyProtection="1">
      <alignment vertical="center" wrapText="1"/>
    </xf>
    <xf numFmtId="171" fontId="178" fillId="0" borderId="1" xfId="1" applyNumberFormat="1" applyFont="1" applyFill="1" applyBorder="1" applyAlignment="1" applyProtection="1">
      <alignment vertical="center" wrapText="1"/>
    </xf>
    <xf numFmtId="171" fontId="30" fillId="0" borderId="1" xfId="1" applyNumberFormat="1" applyFont="1" applyFill="1" applyBorder="1" applyAlignment="1" applyProtection="1">
      <alignment vertical="center" wrapText="1"/>
    </xf>
    <xf numFmtId="43" fontId="30" fillId="0" borderId="1" xfId="1" applyNumberFormat="1" applyFont="1" applyFill="1" applyBorder="1" applyAlignment="1" applyProtection="1">
      <alignment vertical="center" wrapText="1"/>
    </xf>
    <xf numFmtId="170" fontId="30" fillId="0" borderId="1" xfId="1" applyNumberFormat="1" applyFont="1" applyFill="1" applyBorder="1" applyAlignment="1" applyProtection="1">
      <alignment vertical="center" wrapText="1"/>
    </xf>
    <xf numFmtId="170" fontId="30" fillId="0" borderId="1" xfId="1" applyNumberFormat="1" applyFont="1" applyFill="1" applyBorder="1" applyAlignment="1" applyProtection="1">
      <alignment horizontal="right" vertical="center" wrapText="1"/>
    </xf>
    <xf numFmtId="1" fontId="18" fillId="0" borderId="1" xfId="1" applyNumberFormat="1" applyFont="1" applyFill="1" applyBorder="1" applyAlignment="1" applyProtection="1">
      <alignment vertical="center" wrapText="1"/>
    </xf>
    <xf numFmtId="0" fontId="18" fillId="0" borderId="0" xfId="30" applyFont="1" applyFill="1" applyAlignment="1"/>
    <xf numFmtId="0" fontId="16" fillId="2" borderId="0" xfId="19" applyFont="1" applyFill="1" applyAlignment="1">
      <alignment horizontal="center" vertical="center"/>
    </xf>
    <xf numFmtId="168" fontId="30" fillId="2" borderId="1" xfId="8" applyNumberFormat="1" applyFont="1" applyFill="1" applyBorder="1" applyAlignment="1" applyProtection="1">
      <alignment horizontal="right" vertical="center" wrapText="1"/>
    </xf>
    <xf numFmtId="0" fontId="32" fillId="2" borderId="0" xfId="19" applyFont="1" applyFill="1" applyAlignment="1">
      <alignment horizontal="center" vertical="center"/>
    </xf>
    <xf numFmtId="171" fontId="31" fillId="2" borderId="1" xfId="965" applyNumberFormat="1" applyFont="1" applyFill="1" applyBorder="1" applyAlignment="1" applyProtection="1">
      <alignment vertical="center"/>
      <protection locked="0"/>
    </xf>
    <xf numFmtId="171" fontId="30" fillId="2" borderId="1" xfId="965" applyNumberFormat="1" applyFont="1" applyFill="1" applyBorder="1" applyAlignment="1" applyProtection="1">
      <alignment vertical="center"/>
      <protection locked="0"/>
    </xf>
    <xf numFmtId="171" fontId="180" fillId="2" borderId="1" xfId="965" applyNumberFormat="1" applyFont="1" applyFill="1" applyBorder="1" applyAlignment="1" applyProtection="1">
      <alignment vertical="center"/>
      <protection locked="0"/>
    </xf>
    <xf numFmtId="171" fontId="30" fillId="2" borderId="1" xfId="965" applyNumberFormat="1" applyFont="1" applyFill="1" applyBorder="1" applyAlignment="1" applyProtection="1">
      <alignment horizontal="right" vertical="center"/>
      <protection locked="0"/>
    </xf>
    <xf numFmtId="171" fontId="31" fillId="2" borderId="1" xfId="8" applyNumberFormat="1" applyFont="1" applyFill="1" applyBorder="1" applyAlignment="1" applyProtection="1">
      <alignment horizontal="center" vertical="center" wrapText="1"/>
    </xf>
    <xf numFmtId="171" fontId="30" fillId="2" borderId="1" xfId="8" applyNumberFormat="1" applyFont="1" applyFill="1" applyBorder="1" applyAlignment="1" applyProtection="1">
      <alignment horizontal="center" vertical="center" wrapText="1"/>
    </xf>
    <xf numFmtId="170" fontId="30" fillId="2" borderId="1" xfId="965" applyNumberFormat="1" applyFont="1" applyFill="1" applyBorder="1" applyAlignment="1" applyProtection="1">
      <alignment horizontal="center" vertical="center" wrapText="1"/>
      <protection locked="0"/>
    </xf>
    <xf numFmtId="171" fontId="30" fillId="2" borderId="3" xfId="965" applyNumberFormat="1" applyFont="1" applyFill="1" applyBorder="1" applyAlignment="1" applyProtection="1">
      <alignment vertical="center"/>
      <protection locked="0"/>
    </xf>
    <xf numFmtId="170" fontId="30" fillId="2" borderId="3" xfId="965" applyNumberFormat="1" applyFont="1" applyFill="1" applyBorder="1" applyAlignment="1" applyProtection="1">
      <alignment horizontal="center" vertical="center" wrapText="1"/>
      <protection locked="0"/>
    </xf>
    <xf numFmtId="171" fontId="31" fillId="2" borderId="3" xfId="8" applyNumberFormat="1" applyFont="1" applyFill="1" applyBorder="1" applyAlignment="1" applyProtection="1">
      <alignment horizontal="center" vertical="center" wrapText="1"/>
    </xf>
    <xf numFmtId="171" fontId="18" fillId="2" borderId="3" xfId="8" applyNumberFormat="1" applyFont="1" applyFill="1" applyBorder="1" applyAlignment="1" applyProtection="1">
      <alignment horizontal="left" vertical="center" wrapText="1"/>
    </xf>
    <xf numFmtId="171" fontId="30" fillId="2" borderId="1" xfId="8" applyNumberFormat="1" applyFont="1" applyFill="1" applyBorder="1" applyAlignment="1" applyProtection="1">
      <alignment horizontal="left" vertical="center" wrapText="1"/>
    </xf>
    <xf numFmtId="49" fontId="17" fillId="2" borderId="3" xfId="19" applyNumberFormat="1" applyFont="1" applyFill="1" applyBorder="1" applyAlignment="1" applyProtection="1">
      <alignment horizontal="center" vertical="center" wrapText="1"/>
    </xf>
    <xf numFmtId="0" fontId="18" fillId="2" borderId="0" xfId="19" applyFont="1" applyFill="1" applyAlignment="1">
      <alignment horizontal="right"/>
    </xf>
    <xf numFmtId="0" fontId="30" fillId="2" borderId="0" xfId="19" applyFont="1" applyFill="1" applyAlignment="1">
      <alignment horizontal="right"/>
    </xf>
    <xf numFmtId="0" fontId="30" fillId="2" borderId="0" xfId="19" applyNumberFormat="1" applyFont="1" applyFill="1"/>
    <xf numFmtId="0" fontId="18" fillId="2" borderId="2" xfId="19" applyFont="1" applyFill="1" applyBorder="1"/>
    <xf numFmtId="171" fontId="30" fillId="2" borderId="0" xfId="966" applyNumberFormat="1" applyFont="1" applyFill="1" applyAlignment="1">
      <alignment vertical="center"/>
    </xf>
    <xf numFmtId="0" fontId="13" fillId="2" borderId="0" xfId="19" applyFont="1" applyFill="1"/>
    <xf numFmtId="0" fontId="18" fillId="0" borderId="0" xfId="0" applyFont="1" applyFill="1" applyAlignment="1">
      <alignment horizontal="left" vertical="center" wrapText="1"/>
    </xf>
    <xf numFmtId="14" fontId="1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43" applyFont="1" applyFill="1" applyAlignment="1">
      <alignment horizontal="center" vertical="center"/>
    </xf>
    <xf numFmtId="0" fontId="18" fillId="2" borderId="0" xfId="19" applyFont="1" applyFill="1" applyAlignment="1">
      <alignment horizontal="center" vertical="top"/>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8" fillId="2" borderId="0" xfId="19" applyFont="1" applyFill="1" applyBorder="1" applyAlignment="1">
      <alignment horizontal="center" vertical="center"/>
    </xf>
    <xf numFmtId="0" fontId="17" fillId="0" borderId="0" xfId="19" applyFont="1" applyFill="1" applyAlignment="1">
      <alignment horizontal="center"/>
    </xf>
    <xf numFmtId="0" fontId="17" fillId="2" borderId="0" xfId="19" applyFont="1" applyFill="1" applyAlignment="1">
      <alignment horizontal="center"/>
    </xf>
    <xf numFmtId="0" fontId="17" fillId="0" borderId="0" xfId="19" applyFont="1" applyFill="1" applyAlignment="1">
      <alignment horizontal="right" vertical="center" wrapText="1"/>
    </xf>
    <xf numFmtId="0" fontId="18" fillId="0" borderId="0" xfId="19" applyFont="1" applyFill="1" applyAlignment="1">
      <alignment horizontal="right" vertical="center" wrapText="1"/>
    </xf>
    <xf numFmtId="0" fontId="17"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center" vertical="center" wrapText="1"/>
    </xf>
    <xf numFmtId="0" fontId="18" fillId="2" borderId="0" xfId="0" applyFont="1" applyFill="1" applyAlignment="1">
      <alignment horizontal="center" vertical="center"/>
    </xf>
    <xf numFmtId="0" fontId="18" fillId="0" borderId="0" xfId="0" applyFont="1" applyFill="1" applyAlignment="1">
      <alignment horizontal="center" vertical="top"/>
    </xf>
    <xf numFmtId="0" fontId="17" fillId="0" borderId="0" xfId="0" applyFont="1" applyFill="1" applyAlignment="1">
      <alignment horizontal="center"/>
    </xf>
    <xf numFmtId="0" fontId="18" fillId="0" borderId="0"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7" fillId="2" borderId="0" xfId="0" applyFont="1" applyFill="1" applyAlignment="1">
      <alignment horizontal="center" vertical="center" wrapText="1"/>
    </xf>
    <xf numFmtId="0" fontId="24" fillId="2" borderId="0" xfId="0" applyFont="1" applyFill="1" applyAlignment="1">
      <alignment horizontal="right" vertical="center" wrapText="1"/>
    </xf>
    <xf numFmtId="0" fontId="27" fillId="2" borderId="0" xfId="0" applyFont="1" applyFill="1" applyAlignment="1">
      <alignment horizontal="right" vertical="center" wrapText="1"/>
    </xf>
    <xf numFmtId="0" fontId="15" fillId="2" borderId="0" xfId="0" applyFont="1" applyFill="1" applyAlignment="1">
      <alignment horizontal="center" vertical="center" wrapText="1"/>
    </xf>
    <xf numFmtId="0" fontId="173" fillId="0" borderId="0" xfId="30" applyFont="1" applyFill="1" applyBorder="1" applyAlignment="1">
      <alignment horizontal="left" wrapText="1"/>
    </xf>
    <xf numFmtId="0" fontId="18" fillId="0" borderId="0" xfId="30" applyFont="1" applyFill="1" applyBorder="1" applyAlignment="1">
      <alignment horizontal="left" wrapText="1"/>
    </xf>
    <xf numFmtId="49" fontId="33" fillId="2" borderId="1" xfId="19" applyNumberFormat="1" applyFont="1" applyFill="1" applyBorder="1" applyAlignment="1" applyProtection="1">
      <alignment horizontal="center" vertical="center" wrapText="1"/>
    </xf>
    <xf numFmtId="0" fontId="20" fillId="2" borderId="5" xfId="8" applyFont="1" applyFill="1" applyBorder="1" applyAlignment="1" applyProtection="1">
      <alignment horizontal="center" vertical="center" wrapText="1"/>
    </xf>
    <xf numFmtId="0" fontId="20" fillId="2" borderId="6" xfId="8" applyFont="1" applyFill="1" applyBorder="1" applyAlignment="1" applyProtection="1">
      <alignment horizontal="center" vertical="center" wrapText="1"/>
    </xf>
    <xf numFmtId="0" fontId="18" fillId="2" borderId="0" xfId="19" applyFont="1" applyFill="1" applyAlignment="1">
      <alignment horizontal="left" vertical="center" wrapText="1"/>
    </xf>
    <xf numFmtId="0" fontId="17" fillId="2" borderId="0" xfId="19" applyFont="1" applyFill="1" applyAlignment="1">
      <alignment horizontal="left" vertical="center" wrapText="1"/>
    </xf>
    <xf numFmtId="0" fontId="36" fillId="2" borderId="0" xfId="19" applyFont="1" applyFill="1" applyAlignment="1">
      <alignment horizontal="right" vertical="center" wrapText="1"/>
    </xf>
    <xf numFmtId="0" fontId="14" fillId="2" borderId="0" xfId="19" applyFont="1" applyFill="1" applyAlignment="1">
      <alignment horizontal="right" vertical="center" wrapText="1"/>
    </xf>
    <xf numFmtId="0" fontId="15" fillId="2" borderId="0" xfId="19" applyFont="1" applyFill="1" applyAlignment="1">
      <alignment horizontal="center" vertical="center" wrapText="1"/>
    </xf>
    <xf numFmtId="0" fontId="18" fillId="2" borderId="1"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cellXfs>
  <cellStyles count="974">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66"/>
    <cellStyle name="Comma 10 4" xfId="967"/>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65"/>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70"/>
    <cellStyle name="Comma 29" xfId="97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9"/>
    <cellStyle name="Normal 21" xfId="21"/>
    <cellStyle name="Normal 21 2" xfId="464"/>
    <cellStyle name="Normal 210" xfId="97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968"/>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73"/>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D27" sqref="D27"/>
    </sheetView>
  </sheetViews>
  <sheetFormatPr defaultRowHeight="12.75"/>
  <cols>
    <col min="1" max="1" width="9.140625" style="139"/>
    <col min="2" max="2" width="41" style="139" customWidth="1"/>
    <col min="3" max="3" width="42" style="139" customWidth="1"/>
    <col min="4" max="16384" width="9.140625" style="139"/>
  </cols>
  <sheetData>
    <row r="1" spans="1:3">
      <c r="A1" s="222" t="s">
        <v>458</v>
      </c>
      <c r="B1" s="222" t="s">
        <v>459</v>
      </c>
      <c r="C1" s="222" t="s">
        <v>460</v>
      </c>
    </row>
    <row r="2" spans="1:3">
      <c r="A2" s="222"/>
      <c r="B2" s="223">
        <f>BCthunhap!D46-BCKetQuaHoatDong_06028!D44</f>
        <v>0</v>
      </c>
      <c r="C2" s="223">
        <f>BCtinhhinhtaichinh!D33-BCTaiSan_06027!D30</f>
        <v>0</v>
      </c>
    </row>
    <row r="3" spans="1:3">
      <c r="A3" s="222"/>
      <c r="B3" s="223">
        <f>BCthunhap!D45-BCKetQuaHoatDong_06028!D43-BCKetQuaHoatDong_06028!D41</f>
        <v>0</v>
      </c>
      <c r="C3" s="223">
        <f>BCTaiSan_06027!D54-BCtinhhinhtaichinh!D45</f>
        <v>0</v>
      </c>
    </row>
    <row r="4" spans="1:3">
      <c r="A4" s="222"/>
      <c r="B4" s="223">
        <f>BCtinhhinhtaichinh!D51-BCtinhhinhtaichinh!E51-BCthunhap!D48</f>
        <v>0</v>
      </c>
      <c r="C4" s="223">
        <f>BCtinhhinhtaichinh!D52-BCTaiSan_06027!D57</f>
        <v>0</v>
      </c>
    </row>
    <row r="5" spans="1:3">
      <c r="A5" s="222"/>
      <c r="B5" s="223">
        <f>BCthunhap!D48-BCKetQuaHoatDong_06028!D45</f>
        <v>0</v>
      </c>
      <c r="C5" s="223">
        <f>BCtinhhinhtaichinh!D47-Khac_06030!D34</f>
        <v>0</v>
      </c>
    </row>
    <row r="6" spans="1:3">
      <c r="A6" s="222"/>
      <c r="B6" s="223"/>
      <c r="C6" s="223">
        <f>BCtinhhinhtaichinh!D33-BCDanhMucDauTu_06029!F65</f>
        <v>0</v>
      </c>
    </row>
    <row r="7" spans="1:3">
      <c r="A7" s="222"/>
      <c r="B7" s="223"/>
      <c r="C7" s="223">
        <f>BCtinhhinhtaichinh!D33-BCDanhMucDauTu_06029!F65</f>
        <v>0</v>
      </c>
    </row>
    <row r="9" spans="1:3">
      <c r="C9" s="139" t="s">
        <v>622</v>
      </c>
    </row>
    <row r="10" spans="1:3">
      <c r="B10" s="71" t="s">
        <v>638</v>
      </c>
    </row>
    <row r="11" spans="1:3">
      <c r="B11" s="72"/>
    </row>
    <row r="12" spans="1:3">
      <c r="B12" s="73" t="s">
        <v>637</v>
      </c>
    </row>
    <row r="13" spans="1:3" ht="15">
      <c r="B13" s="224"/>
    </row>
    <row r="14" spans="1:3" ht="21">
      <c r="B14" s="221" t="s">
        <v>636</v>
      </c>
    </row>
    <row r="15" spans="1:3" ht="15">
      <c r="B15" s="224"/>
    </row>
    <row r="16" spans="1:3" ht="21">
      <c r="B16" s="225" t="s">
        <v>634</v>
      </c>
      <c r="C16" s="225" t="s">
        <v>631</v>
      </c>
    </row>
    <row r="21" spans="2:3" ht="25.5">
      <c r="B21" s="226" t="s">
        <v>635</v>
      </c>
      <c r="C21" s="226" t="s">
        <v>632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84"/>
  <sheetViews>
    <sheetView view="pageBreakPreview" topLeftCell="A10" zoomScaleNormal="100" zoomScaleSheetLayoutView="100" workbookViewId="0">
      <selection activeCell="E17" sqref="E17"/>
    </sheetView>
  </sheetViews>
  <sheetFormatPr defaultRowHeight="15"/>
  <cols>
    <col min="1" max="1" width="9.140625" style="170"/>
    <col min="2" max="2" width="59.42578125" style="170" customWidth="1"/>
    <col min="3" max="3" width="12.85546875" style="170" customWidth="1"/>
    <col min="4" max="4" width="28.85546875" style="170" customWidth="1"/>
    <col min="5" max="5" width="29.5703125" style="141" customWidth="1"/>
    <col min="6" max="6" width="5.42578125" style="170" customWidth="1"/>
    <col min="7" max="7" width="15.28515625" style="170" hidden="1" customWidth="1"/>
    <col min="8" max="8" width="17.42578125" style="170" hidden="1" customWidth="1"/>
    <col min="9" max="9" width="27.28515625" style="170" hidden="1" customWidth="1"/>
    <col min="10" max="10" width="20.5703125" style="189" hidden="1" customWidth="1"/>
    <col min="11" max="11" width="21.85546875" style="189" hidden="1" customWidth="1"/>
    <col min="12" max="12" width="13.28515625" style="170" hidden="1" customWidth="1"/>
    <col min="13" max="13" width="21.28515625" style="170" hidden="1" customWidth="1"/>
    <col min="14" max="14" width="9.140625" style="170" hidden="1" customWidth="1"/>
    <col min="15" max="15" width="18.140625" style="190" hidden="1" customWidth="1"/>
    <col min="16" max="16" width="24.28515625" style="190" hidden="1" customWidth="1"/>
    <col min="17" max="17" width="18.140625" style="170" hidden="1" customWidth="1"/>
    <col min="18" max="18" width="10.5703125" style="170" hidden="1" customWidth="1"/>
    <col min="19" max="19" width="19.42578125" style="170" customWidth="1"/>
    <col min="20" max="16384" width="9.140625" style="170"/>
  </cols>
  <sheetData>
    <row r="1" spans="1:16" ht="23.25" customHeight="1">
      <c r="A1" s="501" t="s">
        <v>485</v>
      </c>
      <c r="B1" s="501"/>
      <c r="C1" s="501"/>
      <c r="D1" s="501"/>
      <c r="E1" s="501"/>
      <c r="F1" s="501"/>
      <c r="G1" s="170">
        <v>366</v>
      </c>
      <c r="H1" s="170" t="s">
        <v>479</v>
      </c>
      <c r="I1" s="170">
        <v>92</v>
      </c>
      <c r="J1" s="189" t="s">
        <v>478</v>
      </c>
      <c r="K1" s="312">
        <v>86563933431.402176</v>
      </c>
    </row>
    <row r="2" spans="1:16" ht="27" customHeight="1">
      <c r="A2" s="502" t="s">
        <v>486</v>
      </c>
      <c r="B2" s="502"/>
      <c r="C2" s="502"/>
      <c r="D2" s="502"/>
      <c r="E2" s="502"/>
      <c r="F2" s="502"/>
      <c r="K2" s="190"/>
    </row>
    <row r="3" spans="1:16" ht="15" customHeight="1">
      <c r="A3" s="503" t="s">
        <v>281</v>
      </c>
      <c r="B3" s="503"/>
      <c r="C3" s="503"/>
      <c r="D3" s="503"/>
      <c r="E3" s="503"/>
      <c r="F3" s="503"/>
      <c r="K3" s="211"/>
    </row>
    <row r="4" spans="1:16">
      <c r="A4" s="503"/>
      <c r="B4" s="503"/>
      <c r="C4" s="503"/>
      <c r="D4" s="503"/>
      <c r="E4" s="503"/>
      <c r="F4" s="503"/>
    </row>
    <row r="5" spans="1:16">
      <c r="A5" s="494" t="s">
        <v>638</v>
      </c>
      <c r="B5" s="494"/>
      <c r="C5" s="494"/>
      <c r="D5" s="494"/>
      <c r="E5" s="494"/>
      <c r="F5" s="494"/>
    </row>
    <row r="6" spans="1:16">
      <c r="A6" s="236"/>
      <c r="B6" s="236"/>
      <c r="C6" s="236"/>
      <c r="D6" s="236"/>
      <c r="E6" s="433"/>
      <c r="F6" s="1"/>
    </row>
    <row r="7" spans="1:16" ht="31.5" customHeight="1">
      <c r="A7" s="499" t="s">
        <v>246</v>
      </c>
      <c r="B7" s="499"/>
      <c r="C7" s="470" t="s">
        <v>625</v>
      </c>
      <c r="D7" s="470"/>
      <c r="E7" s="470"/>
      <c r="F7" s="470"/>
    </row>
    <row r="8" spans="1:16" ht="30" customHeight="1">
      <c r="A8" s="499" t="s">
        <v>244</v>
      </c>
      <c r="B8" s="499"/>
      <c r="C8" s="499" t="s">
        <v>471</v>
      </c>
      <c r="D8" s="499"/>
      <c r="E8" s="499"/>
      <c r="F8" s="499"/>
    </row>
    <row r="9" spans="1:16" ht="30" customHeight="1">
      <c r="A9" s="498" t="s">
        <v>243</v>
      </c>
      <c r="B9" s="498"/>
      <c r="C9" s="498" t="s">
        <v>245</v>
      </c>
      <c r="D9" s="498"/>
      <c r="E9" s="498"/>
      <c r="F9" s="498"/>
    </row>
    <row r="10" spans="1:16" ht="30" customHeight="1">
      <c r="A10" s="498" t="s">
        <v>247</v>
      </c>
      <c r="B10" s="498"/>
      <c r="C10" s="498" t="s">
        <v>659</v>
      </c>
      <c r="D10" s="498"/>
      <c r="E10" s="498"/>
      <c r="F10" s="498"/>
    </row>
    <row r="11" spans="1:16" ht="22.5" customHeight="1">
      <c r="A11" s="238"/>
      <c r="B11" s="238"/>
      <c r="C11" s="238"/>
      <c r="D11" s="238"/>
      <c r="E11" s="432"/>
      <c r="F11" s="238"/>
    </row>
    <row r="12" spans="1:16" ht="21" customHeight="1">
      <c r="A12" s="191" t="s">
        <v>285</v>
      </c>
    </row>
    <row r="13" spans="1:16" s="194" customFormat="1" ht="43.5" customHeight="1">
      <c r="A13" s="192" t="s">
        <v>202</v>
      </c>
      <c r="B13" s="192" t="s">
        <v>207</v>
      </c>
      <c r="C13" s="192" t="s">
        <v>208</v>
      </c>
      <c r="D13" s="193" t="s">
        <v>482</v>
      </c>
      <c r="E13" s="437" t="s">
        <v>483</v>
      </c>
      <c r="J13" s="195"/>
      <c r="K13" s="195"/>
      <c r="O13" s="233"/>
      <c r="P13" s="233"/>
    </row>
    <row r="14" spans="1:16" s="103" customFormat="1" ht="31.5" customHeight="1">
      <c r="A14" s="99" t="s">
        <v>46</v>
      </c>
      <c r="B14" s="112" t="s">
        <v>264</v>
      </c>
      <c r="C14" s="112" t="s">
        <v>147</v>
      </c>
      <c r="D14" s="67"/>
      <c r="E14" s="331"/>
      <c r="O14" s="190"/>
      <c r="P14" s="190"/>
    </row>
    <row r="15" spans="1:16" s="103" customFormat="1" ht="50.25" customHeight="1">
      <c r="A15" s="99">
        <v>1</v>
      </c>
      <c r="B15" s="112" t="s">
        <v>504</v>
      </c>
      <c r="C15" s="112" t="s">
        <v>148</v>
      </c>
      <c r="D15" s="340">
        <v>1.2001064367586601E-2</v>
      </c>
      <c r="E15" s="338">
        <v>1.2001133987862888E-2</v>
      </c>
      <c r="G15" s="183">
        <v>261134041</v>
      </c>
      <c r="O15" s="190"/>
      <c r="P15" s="190"/>
    </row>
    <row r="16" spans="1:16" s="103" customFormat="1" ht="56.25" customHeight="1">
      <c r="A16" s="99">
        <v>2</v>
      </c>
      <c r="B16" s="112" t="s">
        <v>505</v>
      </c>
      <c r="C16" s="112" t="s">
        <v>149</v>
      </c>
      <c r="D16" s="340">
        <v>3.6412425086969516E-3</v>
      </c>
      <c r="E16" s="338">
        <v>4.1995548719245867E-3</v>
      </c>
      <c r="G16" s="183">
        <v>79230670</v>
      </c>
      <c r="H16" s="184"/>
      <c r="I16" s="185"/>
      <c r="J16" s="103" t="s">
        <v>474</v>
      </c>
      <c r="K16" s="103" t="s">
        <v>475</v>
      </c>
      <c r="L16" s="103" t="s">
        <v>476</v>
      </c>
      <c r="M16" s="103" t="s">
        <v>477</v>
      </c>
      <c r="O16" s="190"/>
      <c r="P16" s="190"/>
    </row>
    <row r="17" spans="1:19" s="103" customFormat="1" ht="75" customHeight="1">
      <c r="A17" s="99">
        <v>3</v>
      </c>
      <c r="B17" s="113" t="s">
        <v>506</v>
      </c>
      <c r="C17" s="112" t="s">
        <v>150</v>
      </c>
      <c r="D17" s="340">
        <v>4.0948121166323398E-3</v>
      </c>
      <c r="E17" s="338">
        <v>4.6910871992620114E-3</v>
      </c>
      <c r="G17" s="183">
        <v>89100000</v>
      </c>
      <c r="H17" s="184"/>
      <c r="I17" s="185"/>
      <c r="J17" s="196">
        <v>45474</v>
      </c>
      <c r="K17" s="197">
        <v>86113200559</v>
      </c>
      <c r="L17" s="103">
        <v>1</v>
      </c>
      <c r="M17" s="186">
        <v>86113200559</v>
      </c>
      <c r="O17" s="190"/>
      <c r="P17" s="190"/>
    </row>
    <row r="18" spans="1:19" s="103" customFormat="1" ht="48" customHeight="1">
      <c r="A18" s="99">
        <v>4</v>
      </c>
      <c r="B18" s="112" t="s">
        <v>265</v>
      </c>
      <c r="C18" s="112" t="s">
        <v>151</v>
      </c>
      <c r="D18" s="340">
        <v>1.0967276381462342E-3</v>
      </c>
      <c r="E18" s="338">
        <v>2.5128590430713508E-3</v>
      </c>
      <c r="G18" s="183">
        <v>23863960</v>
      </c>
      <c r="J18" s="196">
        <v>45475</v>
      </c>
      <c r="K18" s="197">
        <v>87031706388</v>
      </c>
      <c r="L18" s="103">
        <v>1</v>
      </c>
      <c r="M18" s="186">
        <v>87031706388</v>
      </c>
      <c r="N18"/>
      <c r="O18" s="287"/>
      <c r="P18" s="292"/>
      <c r="Q18" s="293"/>
      <c r="R18" s="102"/>
      <c r="S18" s="102"/>
    </row>
    <row r="19" spans="1:19" s="103" customFormat="1" ht="56.25" customHeight="1">
      <c r="A19" s="99">
        <v>5</v>
      </c>
      <c r="B19" s="112" t="s">
        <v>507</v>
      </c>
      <c r="C19" s="112"/>
      <c r="D19" s="340"/>
      <c r="E19" s="338"/>
      <c r="G19" s="183">
        <v>0</v>
      </c>
      <c r="J19" s="196">
        <v>45476</v>
      </c>
      <c r="K19" s="197">
        <v>87155639369</v>
      </c>
      <c r="L19" s="103">
        <v>1</v>
      </c>
      <c r="M19" s="186">
        <v>87155639369</v>
      </c>
      <c r="N19"/>
      <c r="O19" s="287"/>
      <c r="P19" s="292"/>
      <c r="Q19" s="293"/>
      <c r="R19" s="102"/>
      <c r="S19" s="102"/>
    </row>
    <row r="20" spans="1:19" s="103" customFormat="1" ht="57.75" customHeight="1">
      <c r="A20" s="99">
        <v>6</v>
      </c>
      <c r="B20" s="112" t="s">
        <v>508</v>
      </c>
      <c r="C20" s="112"/>
      <c r="D20" s="340"/>
      <c r="E20" s="338"/>
      <c r="G20" s="183">
        <v>0</v>
      </c>
      <c r="J20" s="196">
        <v>45477</v>
      </c>
      <c r="K20" s="197">
        <v>88131225646</v>
      </c>
      <c r="L20" s="103">
        <v>1</v>
      </c>
      <c r="M20" s="186">
        <v>88131225646</v>
      </c>
      <c r="N20"/>
      <c r="O20" s="287"/>
      <c r="P20" s="292"/>
      <c r="Q20" s="293"/>
      <c r="R20" s="102"/>
      <c r="S20" s="102"/>
    </row>
    <row r="21" spans="1:19" s="103" customFormat="1" ht="81" customHeight="1">
      <c r="A21" s="99">
        <v>7</v>
      </c>
      <c r="B21" s="113" t="s">
        <v>266</v>
      </c>
      <c r="C21" s="112" t="s">
        <v>152</v>
      </c>
      <c r="D21" s="340">
        <v>1.6214408334984033E-2</v>
      </c>
      <c r="E21" s="338">
        <v>1.8792935313686091E-2</v>
      </c>
      <c r="G21" s="183">
        <v>352813204</v>
      </c>
      <c r="J21" s="196">
        <v>45480</v>
      </c>
      <c r="K21" s="197">
        <v>86559149645</v>
      </c>
      <c r="L21" s="103">
        <v>3</v>
      </c>
      <c r="M21" s="186">
        <v>259677448935</v>
      </c>
      <c r="N21"/>
      <c r="O21" s="287"/>
      <c r="P21" s="292"/>
      <c r="Q21" s="293"/>
      <c r="R21" s="102"/>
      <c r="S21" s="102"/>
    </row>
    <row r="22" spans="1:19" s="103" customFormat="1" ht="42" customHeight="1">
      <c r="A22" s="99">
        <v>8</v>
      </c>
      <c r="B22" s="112" t="s">
        <v>509</v>
      </c>
      <c r="C22" s="112" t="s">
        <v>153</v>
      </c>
      <c r="D22" s="340">
        <v>3.8192588770370899E-2</v>
      </c>
      <c r="E22" s="338">
        <v>4.2197570415806927E-2</v>
      </c>
      <c r="G22" s="183">
        <v>831041709</v>
      </c>
      <c r="J22" s="196">
        <v>45481</v>
      </c>
      <c r="K22" s="197">
        <v>88080911815</v>
      </c>
      <c r="L22" s="103">
        <v>1</v>
      </c>
      <c r="M22" s="186">
        <v>88080911815</v>
      </c>
      <c r="N22"/>
      <c r="O22" s="287"/>
      <c r="P22" s="292"/>
      <c r="Q22" s="293"/>
      <c r="R22" s="102"/>
      <c r="S22" s="102"/>
    </row>
    <row r="23" spans="1:19" s="103" customFormat="1" ht="69.75" customHeight="1">
      <c r="A23" s="99">
        <v>9</v>
      </c>
      <c r="B23" s="113" t="s">
        <v>267</v>
      </c>
      <c r="C23" s="112" t="s">
        <v>154</v>
      </c>
      <c r="D23" s="338">
        <v>4.5848588486052888</v>
      </c>
      <c r="E23" s="338">
        <v>5.7045447840020787</v>
      </c>
      <c r="H23" s="187"/>
      <c r="J23" s="196">
        <v>45482</v>
      </c>
      <c r="K23" s="197">
        <v>88831316870</v>
      </c>
      <c r="L23" s="103">
        <v>1</v>
      </c>
      <c r="M23" s="186">
        <v>88831316870</v>
      </c>
      <c r="N23"/>
      <c r="O23" s="287"/>
      <c r="P23" s="292"/>
      <c r="Q23" s="293"/>
      <c r="R23" s="102"/>
      <c r="S23" s="102"/>
    </row>
    <row r="24" spans="1:19" s="103" customFormat="1" ht="57" customHeight="1">
      <c r="A24" s="99">
        <v>10</v>
      </c>
      <c r="B24" s="113" t="s">
        <v>510</v>
      </c>
      <c r="C24" s="112"/>
      <c r="D24" s="68"/>
      <c r="E24" s="438"/>
      <c r="H24" s="187"/>
      <c r="J24" s="196">
        <v>45483</v>
      </c>
      <c r="K24" s="197">
        <v>88504339131</v>
      </c>
      <c r="L24" s="103">
        <v>1</v>
      </c>
      <c r="M24" s="186">
        <v>88504339131</v>
      </c>
      <c r="N24"/>
      <c r="O24" s="287"/>
      <c r="P24" s="294"/>
      <c r="Q24" s="295"/>
      <c r="R24" s="102"/>
      <c r="S24" s="102"/>
    </row>
    <row r="25" spans="1:19" s="103" customFormat="1" ht="25.5">
      <c r="A25" s="99" t="s">
        <v>56</v>
      </c>
      <c r="B25" s="112" t="s">
        <v>268</v>
      </c>
      <c r="C25" s="112" t="s">
        <v>155</v>
      </c>
      <c r="D25" s="305"/>
      <c r="E25" s="439"/>
      <c r="H25" s="187"/>
      <c r="J25" s="196">
        <v>45484</v>
      </c>
      <c r="K25" s="197">
        <v>86766668446</v>
      </c>
      <c r="L25" s="103">
        <v>1</v>
      </c>
      <c r="M25" s="186">
        <v>86766668446</v>
      </c>
      <c r="N25"/>
      <c r="O25" s="287"/>
      <c r="P25" s="292"/>
      <c r="Q25" s="293"/>
      <c r="R25" s="102"/>
      <c r="S25" s="102"/>
    </row>
    <row r="26" spans="1:19" s="103" customFormat="1" ht="30" customHeight="1">
      <c r="A26" s="514">
        <v>1</v>
      </c>
      <c r="B26" s="112" t="s">
        <v>269</v>
      </c>
      <c r="C26" s="112" t="s">
        <v>156</v>
      </c>
      <c r="D26" s="334">
        <v>79297699400</v>
      </c>
      <c r="E26" s="436">
        <v>69340586600</v>
      </c>
      <c r="J26" s="196">
        <v>45487</v>
      </c>
      <c r="K26" s="197">
        <v>86682934904</v>
      </c>
      <c r="L26" s="103">
        <v>3</v>
      </c>
      <c r="M26" s="186">
        <v>260048804712</v>
      </c>
      <c r="N26"/>
      <c r="O26" s="287"/>
      <c r="P26" s="292"/>
      <c r="Q26" s="293"/>
      <c r="R26" s="102"/>
      <c r="S26" s="102"/>
    </row>
    <row r="27" spans="1:19" s="103" customFormat="1" ht="39.75" customHeight="1">
      <c r="A27" s="514"/>
      <c r="B27" s="112" t="s">
        <v>270</v>
      </c>
      <c r="C27" s="112" t="s">
        <v>157</v>
      </c>
      <c r="D27" s="335">
        <v>79297699400</v>
      </c>
      <c r="E27" s="440">
        <v>69340586600</v>
      </c>
      <c r="J27" s="196">
        <v>45488</v>
      </c>
      <c r="K27" s="197">
        <v>87233858947</v>
      </c>
      <c r="L27" s="103">
        <v>1</v>
      </c>
      <c r="M27" s="186">
        <v>87233858947</v>
      </c>
      <c r="N27"/>
      <c r="O27" s="287"/>
      <c r="P27" s="292"/>
      <c r="Q27" s="293"/>
      <c r="R27" s="102"/>
      <c r="S27" s="102"/>
    </row>
    <row r="28" spans="1:19" s="103" customFormat="1" ht="42.75" customHeight="1">
      <c r="A28" s="514"/>
      <c r="B28" s="112" t="s">
        <v>271</v>
      </c>
      <c r="C28" s="112" t="s">
        <v>158</v>
      </c>
      <c r="D28" s="336">
        <v>7929769.9400000004</v>
      </c>
      <c r="E28" s="441">
        <v>6934058.6600000001</v>
      </c>
      <c r="J28" s="196">
        <v>45489</v>
      </c>
      <c r="K28" s="197">
        <v>87046230096</v>
      </c>
      <c r="L28" s="103">
        <v>1</v>
      </c>
      <c r="M28" s="186">
        <v>87046230096</v>
      </c>
      <c r="N28"/>
      <c r="O28" s="287"/>
      <c r="P28" s="292"/>
      <c r="Q28" s="293"/>
      <c r="R28" s="102"/>
      <c r="S28" s="102"/>
    </row>
    <row r="29" spans="1:19" s="103" customFormat="1" ht="32.25" customHeight="1">
      <c r="A29" s="514">
        <v>2</v>
      </c>
      <c r="B29" s="112" t="s">
        <v>272</v>
      </c>
      <c r="C29" s="112" t="s">
        <v>159</v>
      </c>
      <c r="D29" s="334">
        <v>-860531900</v>
      </c>
      <c r="E29" s="440">
        <v>9957112800</v>
      </c>
      <c r="J29" s="196">
        <v>45490</v>
      </c>
      <c r="K29" s="197">
        <v>84442923612</v>
      </c>
      <c r="L29" s="103">
        <v>1</v>
      </c>
      <c r="M29" s="186">
        <v>84442923612</v>
      </c>
      <c r="N29"/>
      <c r="O29" s="287"/>
      <c r="P29" s="292"/>
      <c r="Q29" s="293"/>
      <c r="R29" s="102"/>
      <c r="S29" s="102"/>
    </row>
    <row r="30" spans="1:19" s="103" customFormat="1" ht="31.5" customHeight="1">
      <c r="A30" s="514"/>
      <c r="B30" s="112" t="s">
        <v>273</v>
      </c>
      <c r="C30" s="112" t="s">
        <v>160</v>
      </c>
      <c r="D30" s="337">
        <v>1220411.8700000001</v>
      </c>
      <c r="E30" s="442">
        <v>7739557.3600000003</v>
      </c>
      <c r="J30" s="196">
        <v>45491</v>
      </c>
      <c r="K30" s="197">
        <v>85663686387</v>
      </c>
      <c r="L30" s="103">
        <v>1</v>
      </c>
      <c r="M30" s="186">
        <v>85663686387</v>
      </c>
      <c r="N30"/>
      <c r="O30" s="287"/>
      <c r="P30" s="292"/>
      <c r="Q30" s="293"/>
      <c r="R30" s="102"/>
      <c r="S30" s="102"/>
    </row>
    <row r="31" spans="1:19" s="103" customFormat="1" ht="30" customHeight="1">
      <c r="A31" s="514"/>
      <c r="B31" s="112" t="s">
        <v>274</v>
      </c>
      <c r="C31" s="112" t="s">
        <v>161</v>
      </c>
      <c r="D31" s="334">
        <v>12204118700</v>
      </c>
      <c r="E31" s="440">
        <v>77395573600</v>
      </c>
      <c r="G31" s="304"/>
      <c r="J31" s="196">
        <v>45494</v>
      </c>
      <c r="K31" s="197">
        <v>84522996565</v>
      </c>
      <c r="L31" s="103">
        <v>3</v>
      </c>
      <c r="M31" s="186">
        <v>253568989695</v>
      </c>
      <c r="N31"/>
      <c r="O31" s="287"/>
      <c r="P31" s="292"/>
      <c r="Q31" s="293"/>
      <c r="R31" s="102"/>
      <c r="S31" s="102"/>
    </row>
    <row r="32" spans="1:19" s="103" customFormat="1" ht="30.75" customHeight="1">
      <c r="A32" s="514"/>
      <c r="B32" s="112" t="s">
        <v>511</v>
      </c>
      <c r="C32" s="112" t="s">
        <v>162</v>
      </c>
      <c r="D32" s="337">
        <v>-1306465.06</v>
      </c>
      <c r="E32" s="442">
        <v>-6743846.0800000001</v>
      </c>
      <c r="J32" s="196">
        <v>45495</v>
      </c>
      <c r="K32" s="197">
        <v>84200412934</v>
      </c>
      <c r="L32" s="103">
        <v>1</v>
      </c>
      <c r="M32" s="186">
        <v>84200412934</v>
      </c>
      <c r="N32"/>
      <c r="O32" s="287"/>
      <c r="P32" s="292"/>
      <c r="Q32" s="300"/>
      <c r="R32" s="102"/>
      <c r="S32" s="102"/>
    </row>
    <row r="33" spans="1:19" s="103" customFormat="1" ht="42.75" customHeight="1">
      <c r="A33" s="514"/>
      <c r="B33" s="112" t="s">
        <v>275</v>
      </c>
      <c r="C33" s="112" t="s">
        <v>163</v>
      </c>
      <c r="D33" s="334">
        <v>-13064650600</v>
      </c>
      <c r="E33" s="440">
        <v>-67438460800</v>
      </c>
      <c r="I33" s="258"/>
      <c r="J33" s="196">
        <v>45496</v>
      </c>
      <c r="K33" s="197">
        <v>83300407929</v>
      </c>
      <c r="L33" s="103">
        <v>1</v>
      </c>
      <c r="M33" s="186">
        <v>83300407929</v>
      </c>
      <c r="N33"/>
      <c r="O33" s="287"/>
      <c r="P33" s="292"/>
      <c r="Q33" s="293"/>
      <c r="R33" s="102"/>
      <c r="S33" s="102"/>
    </row>
    <row r="34" spans="1:19" s="103" customFormat="1" ht="33" customHeight="1">
      <c r="A34" s="514">
        <v>3</v>
      </c>
      <c r="B34" s="112" t="s">
        <v>276</v>
      </c>
      <c r="C34" s="112" t="s">
        <v>164</v>
      </c>
      <c r="D34" s="334">
        <v>78437167500</v>
      </c>
      <c r="E34" s="440">
        <v>79297699400</v>
      </c>
      <c r="F34" s="304"/>
      <c r="J34" s="196">
        <v>45497</v>
      </c>
      <c r="K34" s="197">
        <v>83924486550</v>
      </c>
      <c r="L34" s="103">
        <v>1</v>
      </c>
      <c r="M34" s="186">
        <v>83924486550</v>
      </c>
      <c r="N34"/>
      <c r="O34" s="287"/>
      <c r="P34" s="292"/>
      <c r="Q34" s="293"/>
      <c r="R34" s="102"/>
      <c r="S34" s="102"/>
    </row>
    <row r="35" spans="1:19" s="103" customFormat="1" ht="55.5" customHeight="1">
      <c r="A35" s="514"/>
      <c r="B35" s="112" t="s">
        <v>512</v>
      </c>
      <c r="C35" s="112" t="s">
        <v>165</v>
      </c>
      <c r="D35" s="335">
        <v>78437167500</v>
      </c>
      <c r="E35" s="440">
        <v>79297699400</v>
      </c>
      <c r="J35" s="196">
        <v>45498</v>
      </c>
      <c r="K35" s="197">
        <v>84695189944</v>
      </c>
      <c r="L35" s="103">
        <v>1</v>
      </c>
      <c r="M35" s="186">
        <v>84695189944</v>
      </c>
      <c r="N35"/>
      <c r="O35" s="287"/>
      <c r="P35" s="292"/>
      <c r="Q35" s="300"/>
      <c r="R35" s="102"/>
      <c r="S35" s="102"/>
    </row>
    <row r="36" spans="1:19" s="103" customFormat="1" ht="45" customHeight="1">
      <c r="A36" s="514"/>
      <c r="B36" s="112" t="s">
        <v>513</v>
      </c>
      <c r="C36" s="112" t="s">
        <v>166</v>
      </c>
      <c r="D36" s="336">
        <v>7843716.75</v>
      </c>
      <c r="E36" s="441">
        <v>7929769.9400000004</v>
      </c>
      <c r="G36" s="188"/>
      <c r="J36" s="196">
        <v>45501</v>
      </c>
      <c r="K36" s="197">
        <v>85458976983</v>
      </c>
      <c r="L36" s="103">
        <v>3</v>
      </c>
      <c r="M36" s="186">
        <v>256376930949</v>
      </c>
      <c r="N36"/>
      <c r="O36" s="287"/>
      <c r="P36" s="292"/>
      <c r="Q36" s="293"/>
      <c r="R36" s="102"/>
      <c r="S36" s="102"/>
    </row>
    <row r="37" spans="1:19" s="103" customFormat="1" ht="55.5" customHeight="1">
      <c r="A37" s="99">
        <v>4</v>
      </c>
      <c r="B37" s="112" t="s">
        <v>277</v>
      </c>
      <c r="C37" s="112" t="s">
        <v>167</v>
      </c>
      <c r="D37" s="338">
        <v>2.0000000000000001E-4</v>
      </c>
      <c r="E37" s="338">
        <v>2.0000000000000001E-4</v>
      </c>
      <c r="J37" s="196">
        <v>45502</v>
      </c>
      <c r="K37" s="197">
        <v>85408026402</v>
      </c>
      <c r="L37" s="103">
        <v>1</v>
      </c>
      <c r="M37" s="186">
        <v>85408026402</v>
      </c>
      <c r="N37"/>
      <c r="O37" s="287"/>
      <c r="P37" s="292"/>
      <c r="Q37" s="293"/>
      <c r="R37" s="102"/>
      <c r="S37" s="102"/>
    </row>
    <row r="38" spans="1:19" s="103" customFormat="1" ht="39.75" customHeight="1">
      <c r="A38" s="99">
        <v>5</v>
      </c>
      <c r="B38" s="112" t="s">
        <v>278</v>
      </c>
      <c r="C38" s="112" t="s">
        <v>168</v>
      </c>
      <c r="D38" s="338">
        <v>0.59860000000000002</v>
      </c>
      <c r="E38" s="338">
        <v>0.67469999999999997</v>
      </c>
      <c r="G38" s="313"/>
      <c r="J38" s="196">
        <v>45503</v>
      </c>
      <c r="K38" s="197">
        <v>85798052937</v>
      </c>
      <c r="L38" s="103">
        <v>1</v>
      </c>
      <c r="M38" s="186">
        <v>85798052937</v>
      </c>
      <c r="O38" s="288"/>
      <c r="P38" s="292"/>
      <c r="Q38" s="293"/>
      <c r="R38" s="102"/>
      <c r="S38" s="102"/>
    </row>
    <row r="39" spans="1:19" s="103" customFormat="1" ht="39" customHeight="1">
      <c r="A39" s="99">
        <v>6</v>
      </c>
      <c r="B39" s="112" t="s">
        <v>279</v>
      </c>
      <c r="C39" s="112" t="s">
        <v>169</v>
      </c>
      <c r="D39" s="338">
        <v>0</v>
      </c>
      <c r="E39" s="338">
        <v>0</v>
      </c>
      <c r="J39" s="196">
        <v>45504</v>
      </c>
      <c r="K39" s="197">
        <v>85300725630</v>
      </c>
      <c r="L39" s="103">
        <v>1</v>
      </c>
      <c r="M39" s="186">
        <v>85300725630</v>
      </c>
      <c r="O39" s="288"/>
      <c r="P39" s="292"/>
      <c r="Q39" s="293"/>
      <c r="R39" s="102"/>
      <c r="S39" s="102"/>
    </row>
    <row r="40" spans="1:19" s="103" customFormat="1" ht="39" customHeight="1">
      <c r="A40" s="99">
        <v>7</v>
      </c>
      <c r="B40" s="112" t="s">
        <v>280</v>
      </c>
      <c r="C40" s="112" t="s">
        <v>170</v>
      </c>
      <c r="D40" s="436">
        <v>1348</v>
      </c>
      <c r="E40" s="436">
        <v>1247</v>
      </c>
      <c r="J40" s="196">
        <v>45505</v>
      </c>
      <c r="K40" s="197">
        <v>83678385937</v>
      </c>
      <c r="L40" s="103">
        <v>1</v>
      </c>
      <c r="M40" s="186">
        <v>83678385937</v>
      </c>
      <c r="O40" s="288"/>
      <c r="P40" s="292"/>
      <c r="Q40" s="293"/>
      <c r="R40" s="102"/>
      <c r="S40" s="102"/>
    </row>
    <row r="41" spans="1:19" s="103" customFormat="1" ht="39" customHeight="1">
      <c r="A41" s="99">
        <v>7</v>
      </c>
      <c r="B41" s="112" t="s">
        <v>514</v>
      </c>
      <c r="C41" s="112" t="s">
        <v>578</v>
      </c>
      <c r="D41" s="339">
        <v>10513.45</v>
      </c>
      <c r="E41" s="443">
        <v>10608.52</v>
      </c>
      <c r="J41" s="196">
        <v>45508</v>
      </c>
      <c r="K41" s="197">
        <v>84009264851</v>
      </c>
      <c r="L41" s="103">
        <v>3</v>
      </c>
      <c r="M41" s="186">
        <v>252027794553</v>
      </c>
      <c r="O41" s="288"/>
      <c r="P41" s="296"/>
      <c r="Q41" s="297"/>
      <c r="R41" s="102"/>
      <c r="S41" s="102"/>
    </row>
    <row r="42" spans="1:19" s="103" customFormat="1" ht="49.5" customHeight="1">
      <c r="A42" s="99">
        <v>8</v>
      </c>
      <c r="B42" s="112" t="s">
        <v>515</v>
      </c>
      <c r="C42" s="112" t="s">
        <v>579</v>
      </c>
      <c r="D42" s="68"/>
      <c r="E42" s="444"/>
      <c r="J42" s="196">
        <v>45509</v>
      </c>
      <c r="K42" s="197">
        <v>81864869060</v>
      </c>
      <c r="L42" s="103">
        <v>1</v>
      </c>
      <c r="M42" s="186">
        <v>81864869060</v>
      </c>
      <c r="O42" s="288"/>
      <c r="P42" s="292"/>
      <c r="Q42" s="297"/>
      <c r="R42" s="102"/>
      <c r="S42" s="102"/>
    </row>
    <row r="43" spans="1:19" s="198" customFormat="1">
      <c r="D43" s="199"/>
      <c r="E43" s="445"/>
      <c r="J43" s="200">
        <v>45510</v>
      </c>
      <c r="K43" s="197">
        <v>82912185559</v>
      </c>
      <c r="L43" s="103">
        <v>1</v>
      </c>
      <c r="M43" s="186">
        <v>82912185559</v>
      </c>
      <c r="O43" s="289"/>
      <c r="P43" s="296"/>
      <c r="Q43" s="297"/>
      <c r="R43" s="102"/>
      <c r="S43" s="102"/>
    </row>
    <row r="44" spans="1:19" s="198" customFormat="1" ht="15.75">
      <c r="E44" s="153"/>
      <c r="H44" s="208" t="s">
        <v>480</v>
      </c>
      <c r="I44" s="209">
        <v>105414655000</v>
      </c>
      <c r="J44" s="201">
        <v>45511</v>
      </c>
      <c r="K44" s="202">
        <v>84169110127</v>
      </c>
      <c r="L44" s="103">
        <v>1</v>
      </c>
      <c r="M44" s="186">
        <v>84169110127</v>
      </c>
      <c r="O44" s="289"/>
      <c r="P44" s="292"/>
      <c r="Q44" s="297"/>
      <c r="R44" s="102"/>
      <c r="S44" s="102"/>
    </row>
    <row r="45" spans="1:19" s="198" customFormat="1">
      <c r="A45" s="203" t="s">
        <v>176</v>
      </c>
      <c r="B45" s="1"/>
      <c r="C45" s="204"/>
      <c r="D45" s="205" t="s">
        <v>177</v>
      </c>
      <c r="E45" s="153"/>
      <c r="H45" s="208" t="s">
        <v>554</v>
      </c>
      <c r="I45" s="209">
        <v>94111434000</v>
      </c>
      <c r="J45" s="201">
        <v>45512</v>
      </c>
      <c r="K45" s="202">
        <v>83452107397</v>
      </c>
      <c r="L45" s="103">
        <v>1</v>
      </c>
      <c r="M45" s="186">
        <v>83452107397</v>
      </c>
      <c r="O45" s="289"/>
      <c r="P45" s="296"/>
      <c r="Q45" s="297"/>
      <c r="R45" s="102"/>
      <c r="S45" s="102"/>
    </row>
    <row r="46" spans="1:19" s="198" customFormat="1">
      <c r="A46" s="206" t="s">
        <v>178</v>
      </c>
      <c r="B46" s="1"/>
      <c r="C46" s="204"/>
      <c r="D46" s="207" t="s">
        <v>179</v>
      </c>
      <c r="E46" s="153"/>
      <c r="H46" s="208"/>
      <c r="I46" s="209"/>
      <c r="J46" s="201">
        <v>45515</v>
      </c>
      <c r="K46" s="202">
        <v>84254195516</v>
      </c>
      <c r="L46" s="103">
        <v>3</v>
      </c>
      <c r="M46" s="186">
        <v>252762586548</v>
      </c>
      <c r="O46" s="289"/>
      <c r="P46" s="296"/>
      <c r="Q46" s="297"/>
      <c r="R46" s="102"/>
      <c r="S46" s="102"/>
    </row>
    <row r="47" spans="1:19" s="198" customFormat="1">
      <c r="A47" s="1"/>
      <c r="B47" s="1"/>
      <c r="C47" s="204"/>
      <c r="D47" s="204"/>
      <c r="E47" s="153"/>
      <c r="H47" s="208"/>
      <c r="I47" s="209"/>
      <c r="J47" s="201">
        <v>45516</v>
      </c>
      <c r="K47" s="202">
        <v>85481249894</v>
      </c>
      <c r="L47" s="103">
        <v>1</v>
      </c>
      <c r="M47" s="186">
        <v>85481249894</v>
      </c>
      <c r="O47" s="289"/>
      <c r="P47" s="296"/>
      <c r="Q47" s="297"/>
      <c r="R47" s="102"/>
      <c r="S47" s="102"/>
    </row>
    <row r="48" spans="1:19" s="198" customFormat="1">
      <c r="A48" s="1"/>
      <c r="B48" s="1"/>
      <c r="C48" s="204"/>
      <c r="D48" s="204"/>
      <c r="E48" s="153"/>
      <c r="H48" s="208"/>
      <c r="I48" s="209"/>
      <c r="J48" s="201">
        <v>45517</v>
      </c>
      <c r="K48" s="202">
        <v>84946225101</v>
      </c>
      <c r="L48" s="103">
        <v>1</v>
      </c>
      <c r="M48" s="186">
        <v>84946225101</v>
      </c>
      <c r="O48" s="289"/>
      <c r="P48" s="296"/>
      <c r="Q48" s="297"/>
      <c r="R48" s="102"/>
      <c r="S48" s="102"/>
    </row>
    <row r="49" spans="1:19" s="198" customFormat="1">
      <c r="A49" s="1"/>
      <c r="B49" s="1"/>
      <c r="C49" s="204"/>
      <c r="D49" s="204"/>
      <c r="E49" s="153"/>
      <c r="H49" s="208"/>
      <c r="I49" s="209"/>
      <c r="J49" s="201">
        <v>45518</v>
      </c>
      <c r="K49" s="202">
        <v>85227548322</v>
      </c>
      <c r="L49" s="103">
        <v>1</v>
      </c>
      <c r="M49" s="186">
        <v>85227548322</v>
      </c>
      <c r="O49" s="289"/>
      <c r="P49" s="296"/>
      <c r="Q49" s="297"/>
      <c r="R49" s="102"/>
      <c r="S49" s="102"/>
    </row>
    <row r="50" spans="1:19" s="198" customFormat="1">
      <c r="A50" s="1"/>
      <c r="B50" s="1"/>
      <c r="C50" s="204"/>
      <c r="D50" s="204"/>
      <c r="E50" s="153"/>
      <c r="H50" s="208"/>
      <c r="I50" s="209"/>
      <c r="J50" s="201">
        <v>45519</v>
      </c>
      <c r="K50" s="202">
        <v>84731134511</v>
      </c>
      <c r="L50" s="103">
        <v>1</v>
      </c>
      <c r="M50" s="186">
        <v>84731134511</v>
      </c>
      <c r="O50" s="289"/>
      <c r="P50" s="296"/>
      <c r="Q50" s="297"/>
      <c r="R50" s="102"/>
      <c r="S50" s="102"/>
    </row>
    <row r="51" spans="1:19" s="198" customFormat="1">
      <c r="A51" s="1"/>
      <c r="B51" s="1"/>
      <c r="C51" s="204"/>
      <c r="D51" s="204"/>
      <c r="E51" s="153"/>
      <c r="H51" s="208" t="s">
        <v>481</v>
      </c>
      <c r="I51" s="311">
        <v>199526089000</v>
      </c>
      <c r="J51" s="201">
        <v>45522</v>
      </c>
      <c r="K51" s="202">
        <v>87596833975</v>
      </c>
      <c r="L51" s="103">
        <v>3</v>
      </c>
      <c r="M51" s="186">
        <v>262790501925</v>
      </c>
      <c r="O51" s="289"/>
      <c r="P51" s="296"/>
      <c r="Q51" s="297"/>
      <c r="R51" s="102"/>
      <c r="S51" s="102"/>
    </row>
    <row r="52" spans="1:19" s="198" customFormat="1">
      <c r="A52" s="1"/>
      <c r="B52" s="1"/>
      <c r="C52" s="204"/>
      <c r="D52" s="204"/>
      <c r="E52" s="153"/>
      <c r="J52" s="201">
        <v>45523</v>
      </c>
      <c r="K52" s="202">
        <v>88215084564</v>
      </c>
      <c r="L52" s="103">
        <v>1</v>
      </c>
      <c r="M52" s="186">
        <v>88215084564</v>
      </c>
      <c r="O52" s="289"/>
      <c r="P52" s="296"/>
      <c r="Q52" s="297"/>
      <c r="R52" s="102"/>
      <c r="S52" s="102"/>
    </row>
    <row r="53" spans="1:19" s="198" customFormat="1">
      <c r="A53" s="1"/>
      <c r="B53" s="1"/>
      <c r="C53" s="204"/>
      <c r="D53" s="204"/>
      <c r="E53" s="153"/>
      <c r="J53" s="201">
        <v>45524</v>
      </c>
      <c r="K53" s="202">
        <v>89144893590</v>
      </c>
      <c r="L53" s="103">
        <v>1</v>
      </c>
      <c r="M53" s="186">
        <v>89144893590</v>
      </c>
      <c r="O53" s="289"/>
      <c r="P53" s="296"/>
      <c r="Q53" s="297"/>
      <c r="R53" s="102"/>
      <c r="S53" s="102"/>
    </row>
    <row r="54" spans="1:19" s="198" customFormat="1">
      <c r="A54" s="164"/>
      <c r="B54" s="164"/>
      <c r="C54" s="204"/>
      <c r="D54" s="165"/>
      <c r="E54" s="40"/>
      <c r="J54" s="201">
        <v>45525</v>
      </c>
      <c r="K54" s="202">
        <v>89168063205</v>
      </c>
      <c r="L54" s="103">
        <v>1</v>
      </c>
      <c r="M54" s="186">
        <v>89168063205</v>
      </c>
      <c r="O54" s="289"/>
      <c r="P54" s="298"/>
      <c r="Q54" s="299"/>
      <c r="R54" s="102"/>
      <c r="S54" s="102"/>
    </row>
    <row r="55" spans="1:19" s="198" customFormat="1">
      <c r="A55" s="158" t="s">
        <v>238</v>
      </c>
      <c r="B55" s="1"/>
      <c r="C55" s="204"/>
      <c r="D55" s="161" t="s">
        <v>472</v>
      </c>
      <c r="E55" s="153"/>
      <c r="J55" s="201">
        <v>45526</v>
      </c>
      <c r="K55" s="202">
        <v>89028502451</v>
      </c>
      <c r="L55" s="103">
        <v>1</v>
      </c>
      <c r="M55" s="186">
        <v>89028502451</v>
      </c>
      <c r="O55" s="289"/>
      <c r="P55" s="298"/>
      <c r="Q55" s="299"/>
      <c r="R55" s="102"/>
      <c r="S55" s="102"/>
    </row>
    <row r="56" spans="1:19" s="198" customFormat="1">
      <c r="A56" s="158"/>
      <c r="B56" s="1"/>
      <c r="C56" s="204"/>
      <c r="D56" s="161"/>
      <c r="E56" s="153"/>
      <c r="J56" s="201">
        <v>45529</v>
      </c>
      <c r="K56" s="202">
        <v>89354018095</v>
      </c>
      <c r="L56" s="103">
        <v>3</v>
      </c>
      <c r="M56" s="186">
        <v>268062054285</v>
      </c>
      <c r="O56" s="289"/>
      <c r="P56" s="298"/>
      <c r="Q56" s="299"/>
      <c r="R56" s="102"/>
      <c r="S56" s="102"/>
    </row>
    <row r="57" spans="1:19" s="198" customFormat="1">
      <c r="A57" s="1"/>
      <c r="B57" s="1"/>
      <c r="C57" s="204"/>
      <c r="D57" s="160"/>
      <c r="E57" s="153"/>
      <c r="J57" s="201">
        <v>45530</v>
      </c>
      <c r="K57" s="202">
        <v>89380462125</v>
      </c>
      <c r="L57" s="103">
        <v>1</v>
      </c>
      <c r="M57" s="186">
        <v>89380462125</v>
      </c>
      <c r="O57" s="289"/>
      <c r="P57" s="298"/>
      <c r="Q57" s="299"/>
      <c r="R57" s="102"/>
      <c r="S57" s="102"/>
    </row>
    <row r="58" spans="1:19">
      <c r="J58" s="201">
        <v>45531</v>
      </c>
      <c r="K58" s="202">
        <v>89538184386</v>
      </c>
      <c r="L58" s="103">
        <v>1</v>
      </c>
      <c r="M58" s="186">
        <v>89538184386</v>
      </c>
      <c r="O58" s="288"/>
      <c r="P58" s="298"/>
      <c r="Q58" s="299"/>
      <c r="R58" s="102"/>
      <c r="S58" s="102"/>
    </row>
    <row r="59" spans="1:19">
      <c r="J59" s="201">
        <v>45532</v>
      </c>
      <c r="K59" s="202">
        <v>89123490825</v>
      </c>
      <c r="L59" s="103">
        <v>1</v>
      </c>
      <c r="M59" s="186">
        <v>89123490825</v>
      </c>
      <c r="O59" s="288"/>
      <c r="P59" s="298"/>
      <c r="Q59" s="299"/>
      <c r="R59" s="102"/>
      <c r="S59" s="102"/>
    </row>
    <row r="60" spans="1:19">
      <c r="J60" s="201">
        <v>45533</v>
      </c>
      <c r="K60" s="202">
        <v>88812750949</v>
      </c>
      <c r="L60" s="103">
        <v>1</v>
      </c>
      <c r="M60" s="186">
        <v>88812750949</v>
      </c>
      <c r="O60" s="288"/>
      <c r="P60" s="298"/>
      <c r="Q60" s="299"/>
      <c r="R60" s="102"/>
      <c r="S60" s="102"/>
    </row>
    <row r="61" spans="1:19">
      <c r="J61" s="201">
        <v>45535</v>
      </c>
      <c r="K61" s="202">
        <v>88853983003</v>
      </c>
      <c r="L61" s="103">
        <v>2</v>
      </c>
      <c r="M61" s="186">
        <v>177707966006</v>
      </c>
      <c r="O61" s="288"/>
      <c r="P61" s="298"/>
      <c r="Q61" s="299"/>
      <c r="R61" s="102"/>
      <c r="S61" s="102"/>
    </row>
    <row r="62" spans="1:19">
      <c r="J62" s="201">
        <v>45536</v>
      </c>
      <c r="K62" s="202">
        <v>88848470406</v>
      </c>
      <c r="L62" s="103">
        <v>1</v>
      </c>
      <c r="M62" s="186">
        <v>88848470406</v>
      </c>
      <c r="O62" s="288"/>
      <c r="P62" s="298"/>
      <c r="Q62" s="299"/>
      <c r="R62" s="102"/>
      <c r="S62" s="102"/>
    </row>
    <row r="63" spans="1:19">
      <c r="J63" s="201">
        <v>45538</v>
      </c>
      <c r="K63" s="202">
        <v>88837445652</v>
      </c>
      <c r="L63" s="103">
        <v>2</v>
      </c>
      <c r="M63" s="186">
        <v>177674891304</v>
      </c>
      <c r="O63" s="288"/>
      <c r="P63" s="298"/>
      <c r="Q63" s="299"/>
      <c r="R63" s="102"/>
      <c r="S63" s="102"/>
    </row>
    <row r="64" spans="1:19">
      <c r="J64" s="201">
        <v>45539</v>
      </c>
      <c r="K64" s="202">
        <v>89526705798</v>
      </c>
      <c r="L64" s="103">
        <v>1</v>
      </c>
      <c r="M64" s="186">
        <v>89526705798</v>
      </c>
      <c r="O64" s="288"/>
      <c r="P64" s="298"/>
      <c r="Q64" s="299"/>
      <c r="R64" s="102"/>
      <c r="S64" s="102"/>
    </row>
    <row r="65" spans="10:19">
      <c r="J65" s="201">
        <v>45540</v>
      </c>
      <c r="K65" s="202">
        <v>89168126006</v>
      </c>
      <c r="L65" s="103">
        <v>1</v>
      </c>
      <c r="M65" s="186">
        <v>89168126006</v>
      </c>
      <c r="O65" s="288"/>
      <c r="P65" s="298"/>
      <c r="Q65" s="299"/>
      <c r="R65" s="102"/>
      <c r="S65" s="102"/>
    </row>
    <row r="66" spans="10:19">
      <c r="J66" s="201">
        <v>45543</v>
      </c>
      <c r="K66" s="202">
        <v>87592285057</v>
      </c>
      <c r="L66" s="103">
        <v>3</v>
      </c>
      <c r="M66" s="186">
        <v>262776855171</v>
      </c>
      <c r="O66" s="288"/>
      <c r="P66" s="298"/>
      <c r="Q66" s="299"/>
      <c r="R66" s="102"/>
      <c r="S66" s="102"/>
    </row>
    <row r="67" spans="10:19">
      <c r="J67" s="201">
        <v>45544</v>
      </c>
      <c r="K67" s="202">
        <v>87242547428</v>
      </c>
      <c r="L67" s="103">
        <v>1</v>
      </c>
      <c r="M67" s="186">
        <v>87242547428</v>
      </c>
      <c r="O67" s="288"/>
      <c r="P67" s="298"/>
      <c r="Q67" s="299"/>
      <c r="R67" s="102"/>
      <c r="S67" s="102"/>
    </row>
    <row r="68" spans="10:19">
      <c r="J68" s="201">
        <v>45545</v>
      </c>
      <c r="K68" s="202">
        <v>86456025336</v>
      </c>
      <c r="L68" s="103">
        <v>1</v>
      </c>
      <c r="M68" s="186">
        <v>86456025336</v>
      </c>
      <c r="O68" s="288"/>
      <c r="P68" s="298"/>
      <c r="Q68" s="299"/>
      <c r="R68" s="102"/>
      <c r="S68" s="102"/>
    </row>
    <row r="69" spans="10:19">
      <c r="J69" s="201">
        <v>45546</v>
      </c>
      <c r="K69" s="202">
        <v>86564680328</v>
      </c>
      <c r="L69" s="103">
        <v>1</v>
      </c>
      <c r="M69" s="186">
        <v>86564680328</v>
      </c>
      <c r="O69" s="288"/>
      <c r="P69" s="298"/>
      <c r="Q69" s="299"/>
      <c r="R69" s="102"/>
      <c r="S69" s="102"/>
    </row>
    <row r="70" spans="10:19">
      <c r="J70" s="201">
        <v>45547</v>
      </c>
      <c r="K70" s="202">
        <v>86658473406</v>
      </c>
      <c r="L70" s="103">
        <v>1</v>
      </c>
      <c r="M70" s="186">
        <v>86658473406</v>
      </c>
      <c r="O70" s="288"/>
      <c r="P70" s="298"/>
      <c r="Q70" s="299"/>
      <c r="R70" s="102"/>
      <c r="S70" s="102"/>
    </row>
    <row r="71" spans="10:19">
      <c r="J71" s="201">
        <v>45550</v>
      </c>
      <c r="K71" s="202">
        <v>86785181009</v>
      </c>
      <c r="L71" s="103">
        <v>3</v>
      </c>
      <c r="M71" s="186">
        <v>260355543027</v>
      </c>
      <c r="O71" s="288"/>
      <c r="P71" s="298"/>
      <c r="Q71" s="299"/>
      <c r="R71" s="102"/>
      <c r="S71" s="102"/>
    </row>
    <row r="72" spans="10:19">
      <c r="J72" s="201">
        <v>45551</v>
      </c>
      <c r="K72" s="202">
        <v>85838898864</v>
      </c>
      <c r="L72" s="103">
        <v>1</v>
      </c>
      <c r="M72" s="186">
        <v>85838898864</v>
      </c>
      <c r="O72" s="288"/>
      <c r="P72" s="298"/>
      <c r="Q72" s="299"/>
      <c r="R72" s="102"/>
      <c r="S72" s="102"/>
    </row>
    <row r="73" spans="10:19">
      <c r="J73" s="201">
        <v>45552</v>
      </c>
      <c r="K73" s="202">
        <v>87919676528</v>
      </c>
      <c r="L73" s="103">
        <v>1</v>
      </c>
      <c r="M73" s="186">
        <v>87919676528</v>
      </c>
      <c r="O73" s="288"/>
      <c r="P73" s="298"/>
      <c r="Q73" s="299"/>
      <c r="R73" s="102"/>
      <c r="S73" s="102"/>
    </row>
    <row r="74" spans="10:19">
      <c r="J74" s="201">
        <v>45553</v>
      </c>
      <c r="K74" s="202">
        <v>87786909221</v>
      </c>
      <c r="L74" s="103">
        <v>1</v>
      </c>
      <c r="M74" s="186">
        <v>87786909221</v>
      </c>
      <c r="O74" s="288"/>
      <c r="P74" s="298"/>
      <c r="Q74" s="299"/>
      <c r="R74" s="102"/>
      <c r="S74" s="102"/>
    </row>
    <row r="75" spans="10:19">
      <c r="J75" s="201">
        <v>45554</v>
      </c>
      <c r="K75" s="202">
        <v>88528044161</v>
      </c>
      <c r="L75" s="103">
        <v>1</v>
      </c>
      <c r="M75" s="186">
        <v>88528044161</v>
      </c>
      <c r="O75" s="288"/>
      <c r="P75" s="298"/>
      <c r="Q75" s="299"/>
      <c r="R75" s="102"/>
      <c r="S75" s="102"/>
    </row>
    <row r="76" spans="10:19">
      <c r="J76" s="201">
        <v>45557</v>
      </c>
      <c r="K76" s="202">
        <v>88531201580</v>
      </c>
      <c r="L76" s="103">
        <v>3</v>
      </c>
      <c r="M76" s="186">
        <v>265593604740</v>
      </c>
      <c r="O76" s="288"/>
      <c r="P76" s="298"/>
      <c r="Q76" s="299"/>
      <c r="R76" s="102"/>
      <c r="S76" s="102"/>
    </row>
    <row r="77" spans="10:19">
      <c r="J77" s="201">
        <v>45558</v>
      </c>
      <c r="K77" s="202">
        <v>87711622653</v>
      </c>
      <c r="L77" s="103">
        <v>1</v>
      </c>
      <c r="M77" s="186">
        <v>87711622653</v>
      </c>
      <c r="O77" s="288"/>
      <c r="P77" s="298"/>
      <c r="Q77" s="299"/>
      <c r="R77" s="102"/>
      <c r="S77" s="102"/>
    </row>
    <row r="78" spans="10:19">
      <c r="J78" s="201">
        <v>45559</v>
      </c>
      <c r="K78" s="202">
        <v>88465881119</v>
      </c>
      <c r="L78" s="103">
        <v>1</v>
      </c>
      <c r="M78" s="186">
        <v>88465881119</v>
      </c>
      <c r="O78" s="288"/>
      <c r="P78" s="298"/>
      <c r="Q78" s="299"/>
      <c r="R78" s="102"/>
      <c r="S78" s="102"/>
    </row>
    <row r="79" spans="10:19">
      <c r="J79" s="201">
        <v>45560</v>
      </c>
      <c r="K79" s="202">
        <v>88962810363</v>
      </c>
      <c r="L79" s="103">
        <v>1</v>
      </c>
      <c r="M79" s="186">
        <v>88962810363</v>
      </c>
      <c r="O79" s="288"/>
      <c r="P79" s="298"/>
      <c r="Q79" s="299"/>
      <c r="R79" s="102"/>
      <c r="S79" s="102"/>
    </row>
    <row r="80" spans="10:19">
      <c r="J80" s="283">
        <v>45561</v>
      </c>
      <c r="K80" s="202">
        <v>86844423665</v>
      </c>
      <c r="L80" s="103">
        <v>1</v>
      </c>
      <c r="M80" s="186">
        <v>86844423665</v>
      </c>
      <c r="O80" s="288"/>
      <c r="Q80" s="190"/>
      <c r="R80" s="102"/>
    </row>
    <row r="81" spans="10:18">
      <c r="J81" s="285">
        <v>45564</v>
      </c>
      <c r="K81" s="284">
        <v>82988923651</v>
      </c>
      <c r="L81" s="103">
        <v>3</v>
      </c>
      <c r="M81" s="186">
        <v>248966770953</v>
      </c>
      <c r="O81" s="288"/>
      <c r="Q81" s="190"/>
      <c r="R81" s="102"/>
    </row>
    <row r="82" spans="10:18">
      <c r="J82" s="285">
        <v>45565</v>
      </c>
      <c r="K82" s="202">
        <v>82464580009</v>
      </c>
      <c r="L82" s="103">
        <v>1</v>
      </c>
      <c r="M82" s="186">
        <v>82464580009</v>
      </c>
      <c r="O82" s="288"/>
      <c r="Q82" s="190"/>
      <c r="R82" s="102"/>
    </row>
    <row r="83" spans="10:18">
      <c r="J83" s="285"/>
      <c r="K83" s="202"/>
      <c r="L83" s="103"/>
      <c r="M83" s="186"/>
      <c r="O83" s="288"/>
      <c r="Q83" s="190"/>
      <c r="R83" s="102"/>
    </row>
    <row r="84" spans="10:18">
      <c r="L84" s="310">
        <v>92</v>
      </c>
      <c r="M84" s="310">
        <v>7963881875689</v>
      </c>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22" zoomScale="82" zoomScaleNormal="82" zoomScaleSheetLayoutView="85" zoomScalePageLayoutView="77" workbookViewId="0">
      <selection activeCell="E23" sqref="E23"/>
    </sheetView>
  </sheetViews>
  <sheetFormatPr defaultRowHeight="15"/>
  <cols>
    <col min="1" max="1" width="4.85546875" style="169" customWidth="1"/>
    <col min="2" max="2" width="47.140625" style="170" customWidth="1"/>
    <col min="3" max="3" width="9.140625" style="170"/>
    <col min="4" max="4" width="43.28515625" style="170" bestFit="1" customWidth="1"/>
    <col min="5" max="5" width="14" style="170" customWidth="1"/>
    <col min="6" max="6" width="9.140625" style="170"/>
    <col min="7" max="7" width="18.28515625" style="170" customWidth="1"/>
    <col min="8" max="10" width="19" style="170" customWidth="1"/>
    <col min="11" max="11" width="26.85546875" style="170" customWidth="1"/>
    <col min="12" max="16384" width="9.140625" style="170"/>
  </cols>
  <sheetData>
    <row r="1" spans="1:11" ht="27.75" customHeight="1">
      <c r="A1" s="501" t="s">
        <v>485</v>
      </c>
      <c r="B1" s="501"/>
      <c r="C1" s="501"/>
      <c r="D1" s="501"/>
      <c r="E1" s="501"/>
      <c r="F1" s="501"/>
      <c r="G1" s="501"/>
      <c r="H1" s="501"/>
      <c r="I1" s="501"/>
      <c r="J1" s="501"/>
      <c r="K1" s="501"/>
    </row>
    <row r="2" spans="1:11" ht="28.5" customHeight="1">
      <c r="A2" s="502" t="s">
        <v>516</v>
      </c>
      <c r="B2" s="502"/>
      <c r="C2" s="502"/>
      <c r="D2" s="502"/>
      <c r="E2" s="502"/>
      <c r="F2" s="502"/>
      <c r="G2" s="502"/>
      <c r="H2" s="502"/>
      <c r="I2" s="502"/>
      <c r="J2" s="502"/>
      <c r="K2" s="502"/>
    </row>
    <row r="3" spans="1:11" ht="15" customHeight="1">
      <c r="A3" s="503" t="s">
        <v>237</v>
      </c>
      <c r="B3" s="503"/>
      <c r="C3" s="503"/>
      <c r="D3" s="503"/>
      <c r="E3" s="503"/>
      <c r="F3" s="503"/>
      <c r="G3" s="503"/>
      <c r="H3" s="503"/>
      <c r="I3" s="503"/>
      <c r="J3" s="503"/>
      <c r="K3" s="503"/>
    </row>
    <row r="4" spans="1:11">
      <c r="A4" s="503"/>
      <c r="B4" s="503"/>
      <c r="C4" s="503"/>
      <c r="D4" s="503"/>
      <c r="E4" s="503"/>
      <c r="F4" s="503"/>
      <c r="G4" s="503"/>
      <c r="H4" s="503"/>
      <c r="I4" s="503"/>
      <c r="J4" s="503"/>
      <c r="K4" s="503"/>
    </row>
    <row r="5" spans="1:11">
      <c r="A5" s="494" t="str">
        <f>'ngay thang'!B12</f>
        <v>Tại ngày 30 tháng 09 năm 2024/As at 30 Sep 2024</v>
      </c>
      <c r="B5" s="494"/>
      <c r="C5" s="494"/>
      <c r="D5" s="494"/>
      <c r="E5" s="494"/>
      <c r="F5" s="494"/>
      <c r="G5" s="494"/>
      <c r="H5" s="494"/>
      <c r="I5" s="494"/>
      <c r="J5" s="494"/>
      <c r="K5" s="494"/>
    </row>
    <row r="6" spans="1:11">
      <c r="A6" s="114"/>
      <c r="B6" s="114"/>
      <c r="C6" s="114"/>
      <c r="D6" s="114"/>
      <c r="E6" s="114"/>
      <c r="F6" s="1"/>
    </row>
    <row r="7" spans="1:11" ht="27.75" customHeight="1">
      <c r="A7" s="499" t="s">
        <v>246</v>
      </c>
      <c r="B7" s="499"/>
      <c r="D7" s="470" t="s">
        <v>625</v>
      </c>
      <c r="E7" s="470"/>
      <c r="F7" s="470"/>
      <c r="G7" s="470"/>
      <c r="H7" s="143"/>
      <c r="I7" s="143"/>
      <c r="J7" s="143"/>
    </row>
    <row r="8" spans="1:11" ht="31.5" customHeight="1">
      <c r="A8" s="499" t="s">
        <v>244</v>
      </c>
      <c r="B8" s="499"/>
      <c r="D8" s="499" t="s">
        <v>471</v>
      </c>
      <c r="E8" s="499"/>
      <c r="F8" s="499"/>
      <c r="G8" s="499"/>
      <c r="H8" s="499"/>
      <c r="I8" s="499"/>
      <c r="J8" s="499"/>
    </row>
    <row r="9" spans="1:11" ht="31.5" customHeight="1">
      <c r="A9" s="498" t="s">
        <v>243</v>
      </c>
      <c r="B9" s="498"/>
      <c r="D9" s="498" t="s">
        <v>245</v>
      </c>
      <c r="E9" s="498"/>
      <c r="F9" s="498"/>
      <c r="G9" s="498"/>
      <c r="H9" s="498"/>
      <c r="I9" s="498"/>
      <c r="J9" s="498"/>
    </row>
    <row r="10" spans="1:11" ht="31.5" customHeight="1">
      <c r="A10" s="498" t="s">
        <v>247</v>
      </c>
      <c r="B10" s="498"/>
      <c r="D10" s="499" t="str">
        <f>'ngay thang'!B14</f>
        <v>Ngày 11 tháng 10 năm 2024
11 Oct 2024</v>
      </c>
      <c r="E10" s="498"/>
      <c r="F10" s="498"/>
      <c r="G10" s="498"/>
      <c r="H10" s="498"/>
      <c r="I10" s="498"/>
      <c r="J10" s="498"/>
    </row>
    <row r="12" spans="1:11" s="198" customFormat="1" ht="29.25" customHeight="1">
      <c r="A12" s="515" t="s">
        <v>209</v>
      </c>
      <c r="B12" s="515" t="s">
        <v>210</v>
      </c>
      <c r="C12" s="519" t="s">
        <v>201</v>
      </c>
      <c r="D12" s="515" t="s">
        <v>233</v>
      </c>
      <c r="E12" s="515" t="s">
        <v>211</v>
      </c>
      <c r="F12" s="515" t="s">
        <v>212</v>
      </c>
      <c r="G12" s="515" t="s">
        <v>213</v>
      </c>
      <c r="H12" s="517" t="s">
        <v>214</v>
      </c>
      <c r="I12" s="518"/>
      <c r="J12" s="517" t="s">
        <v>217</v>
      </c>
      <c r="K12" s="518"/>
    </row>
    <row r="13" spans="1:11" s="198" customFormat="1" ht="51">
      <c r="A13" s="516"/>
      <c r="B13" s="516"/>
      <c r="C13" s="520"/>
      <c r="D13" s="516"/>
      <c r="E13" s="516"/>
      <c r="F13" s="516"/>
      <c r="G13" s="516"/>
      <c r="H13" s="220" t="s">
        <v>215</v>
      </c>
      <c r="I13" s="220" t="s">
        <v>216</v>
      </c>
      <c r="J13" s="220" t="s">
        <v>218</v>
      </c>
      <c r="K13" s="220" t="s">
        <v>216</v>
      </c>
    </row>
    <row r="14" spans="1:11" s="198" customFormat="1" ht="25.5">
      <c r="A14" s="9" t="s">
        <v>72</v>
      </c>
      <c r="B14" s="10" t="s">
        <v>225</v>
      </c>
      <c r="C14" s="10" t="s">
        <v>73</v>
      </c>
      <c r="D14" s="212"/>
      <c r="E14" s="212"/>
      <c r="F14" s="213"/>
      <c r="G14" s="214"/>
      <c r="H14" s="10"/>
      <c r="I14" s="6"/>
      <c r="J14" s="11"/>
      <c r="K14" s="12"/>
    </row>
    <row r="15" spans="1:11" s="198" customFormat="1" ht="25.5">
      <c r="A15" s="9" t="s">
        <v>46</v>
      </c>
      <c r="B15" s="10" t="s">
        <v>226</v>
      </c>
      <c r="C15" s="10" t="s">
        <v>74</v>
      </c>
      <c r="D15" s="213"/>
      <c r="E15" s="213"/>
      <c r="F15" s="213"/>
      <c r="G15" s="214"/>
      <c r="H15" s="10"/>
      <c r="I15" s="6"/>
      <c r="J15" s="10"/>
      <c r="K15" s="6"/>
    </row>
    <row r="16" spans="1:11" s="198" customFormat="1" ht="25.5">
      <c r="A16" s="9" t="s">
        <v>75</v>
      </c>
      <c r="B16" s="10" t="s">
        <v>219</v>
      </c>
      <c r="C16" s="10" t="s">
        <v>76</v>
      </c>
      <c r="D16" s="213"/>
      <c r="E16" s="213"/>
      <c r="F16" s="213"/>
      <c r="G16" s="212"/>
      <c r="H16" s="10"/>
      <c r="I16" s="215"/>
      <c r="J16" s="10"/>
      <c r="K16" s="215"/>
    </row>
    <row r="17" spans="1:11" s="198" customFormat="1" ht="25.5">
      <c r="A17" s="9" t="s">
        <v>56</v>
      </c>
      <c r="B17" s="10" t="s">
        <v>220</v>
      </c>
      <c r="C17" s="10" t="s">
        <v>77</v>
      </c>
      <c r="D17" s="213"/>
      <c r="E17" s="213"/>
      <c r="F17" s="213"/>
      <c r="G17" s="214"/>
      <c r="H17" s="10"/>
      <c r="I17" s="6"/>
      <c r="J17" s="10"/>
      <c r="K17" s="6"/>
    </row>
    <row r="18" spans="1:11" s="198" customFormat="1" ht="25.5">
      <c r="A18" s="9" t="s">
        <v>78</v>
      </c>
      <c r="B18" s="10" t="s">
        <v>227</v>
      </c>
      <c r="C18" s="10" t="s">
        <v>79</v>
      </c>
      <c r="D18" s="213"/>
      <c r="E18" s="213"/>
      <c r="F18" s="213"/>
      <c r="G18" s="214"/>
      <c r="H18" s="10"/>
      <c r="I18" s="6"/>
      <c r="J18" s="10"/>
      <c r="K18" s="6"/>
    </row>
    <row r="19" spans="1:11" s="198" customFormat="1" ht="25.5">
      <c r="A19" s="9" t="s">
        <v>80</v>
      </c>
      <c r="B19" s="10" t="s">
        <v>221</v>
      </c>
      <c r="C19" s="10" t="s">
        <v>81</v>
      </c>
      <c r="D19" s="213"/>
      <c r="E19" s="213"/>
      <c r="F19" s="213"/>
      <c r="G19" s="214"/>
      <c r="H19" s="10"/>
      <c r="I19" s="6"/>
      <c r="J19" s="10"/>
      <c r="K19" s="6"/>
    </row>
    <row r="20" spans="1:11" s="198" customFormat="1" ht="25.5">
      <c r="A20" s="9" t="s">
        <v>46</v>
      </c>
      <c r="B20" s="10" t="s">
        <v>222</v>
      </c>
      <c r="C20" s="10" t="s">
        <v>82</v>
      </c>
      <c r="D20" s="213"/>
      <c r="E20" s="213"/>
      <c r="F20" s="213"/>
      <c r="G20" s="214"/>
      <c r="H20" s="10"/>
      <c r="I20" s="6"/>
      <c r="J20" s="10"/>
      <c r="K20" s="6"/>
    </row>
    <row r="21" spans="1:11" s="198" customFormat="1" ht="25.5">
      <c r="A21" s="9" t="s">
        <v>83</v>
      </c>
      <c r="B21" s="10" t="s">
        <v>223</v>
      </c>
      <c r="C21" s="10" t="s">
        <v>84</v>
      </c>
      <c r="D21" s="213"/>
      <c r="E21" s="213"/>
      <c r="F21" s="213"/>
      <c r="G21" s="214"/>
      <c r="H21" s="10"/>
      <c r="I21" s="6"/>
      <c r="J21" s="10"/>
      <c r="K21" s="6"/>
    </row>
    <row r="22" spans="1:11" s="198" customFormat="1" ht="25.5">
      <c r="A22" s="9" t="s">
        <v>56</v>
      </c>
      <c r="B22" s="10" t="s">
        <v>224</v>
      </c>
      <c r="C22" s="10" t="s">
        <v>85</v>
      </c>
      <c r="D22" s="213"/>
      <c r="E22" s="213"/>
      <c r="F22" s="213"/>
      <c r="G22" s="214"/>
      <c r="H22" s="10"/>
      <c r="I22" s="6"/>
      <c r="J22" s="10"/>
      <c r="K22" s="6"/>
    </row>
    <row r="23" spans="1:11" s="198" customFormat="1" ht="38.25">
      <c r="A23" s="9" t="s">
        <v>86</v>
      </c>
      <c r="B23" s="10" t="s">
        <v>228</v>
      </c>
      <c r="C23" s="10" t="s">
        <v>87</v>
      </c>
      <c r="D23" s="213"/>
      <c r="E23" s="213"/>
      <c r="F23" s="213"/>
      <c r="G23" s="214"/>
      <c r="H23" s="10"/>
      <c r="I23" s="6"/>
      <c r="J23" s="10"/>
      <c r="K23" s="6"/>
    </row>
    <row r="24" spans="1:11" s="198" customFormat="1" ht="12.75">
      <c r="A24" s="216"/>
      <c r="B24" s="217"/>
      <c r="C24" s="217"/>
      <c r="D24" s="213"/>
      <c r="E24" s="213"/>
      <c r="F24" s="213"/>
      <c r="G24" s="214"/>
      <c r="H24" s="10"/>
      <c r="I24" s="6"/>
      <c r="J24" s="11"/>
      <c r="K24" s="12"/>
    </row>
    <row r="25" spans="1:11" s="198" customFormat="1" ht="12.75">
      <c r="A25" s="218"/>
    </row>
    <row r="26" spans="1:11" s="198" customFormat="1" ht="12.75">
      <c r="A26" s="203" t="s">
        <v>176</v>
      </c>
      <c r="B26" s="1"/>
      <c r="C26" s="204"/>
      <c r="I26" s="205" t="s">
        <v>177</v>
      </c>
    </row>
    <row r="27" spans="1:11" s="198" customFormat="1" ht="12.75">
      <c r="A27" s="206" t="s">
        <v>178</v>
      </c>
      <c r="B27" s="1"/>
      <c r="C27" s="204"/>
      <c r="I27" s="207" t="s">
        <v>179</v>
      </c>
    </row>
    <row r="28" spans="1:11">
      <c r="A28" s="1"/>
      <c r="B28" s="1"/>
      <c r="C28" s="204"/>
      <c r="I28" s="204"/>
    </row>
    <row r="29" spans="1:11">
      <c r="A29" s="1"/>
      <c r="B29" s="1"/>
      <c r="C29" s="204"/>
      <c r="I29" s="204"/>
    </row>
    <row r="30" spans="1:11">
      <c r="A30" s="1"/>
      <c r="B30" s="1"/>
      <c r="C30" s="204"/>
      <c r="I30" s="204"/>
    </row>
    <row r="31" spans="1:11">
      <c r="A31" s="1"/>
      <c r="B31" s="1"/>
      <c r="C31" s="204"/>
      <c r="I31" s="204"/>
    </row>
    <row r="32" spans="1:11">
      <c r="A32" s="1"/>
      <c r="B32" s="1"/>
      <c r="C32" s="204"/>
      <c r="I32" s="204"/>
    </row>
    <row r="33" spans="1:11">
      <c r="A33" s="1"/>
      <c r="B33" s="1"/>
      <c r="C33" s="204"/>
      <c r="I33" s="204"/>
    </row>
    <row r="34" spans="1:11">
      <c r="A34" s="1"/>
      <c r="B34" s="1"/>
      <c r="C34" s="204"/>
      <c r="I34" s="204"/>
    </row>
    <row r="35" spans="1:11">
      <c r="A35" s="164"/>
      <c r="B35" s="164"/>
      <c r="C35" s="165"/>
      <c r="D35" s="219"/>
      <c r="I35" s="165"/>
      <c r="J35" s="219"/>
      <c r="K35" s="219"/>
    </row>
    <row r="36" spans="1:11">
      <c r="A36" s="158" t="s">
        <v>238</v>
      </c>
      <c r="B36" s="1"/>
      <c r="C36" s="204"/>
      <c r="I36" s="161" t="s">
        <v>472</v>
      </c>
    </row>
    <row r="37" spans="1:11">
      <c r="A37" s="158" t="s">
        <v>580</v>
      </c>
      <c r="B37" s="1"/>
      <c r="C37" s="204"/>
      <c r="I37" s="161"/>
    </row>
    <row r="38" spans="1:11">
      <c r="A38" s="1" t="s">
        <v>239</v>
      </c>
      <c r="B38" s="1"/>
      <c r="C38" s="204"/>
      <c r="I38" s="160"/>
    </row>
    <row r="39" spans="1:11">
      <c r="A39" s="170"/>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G7"/>
  </mergeCells>
  <printOptions horizontalCentered="1"/>
  <pageMargins left="0.7" right="0.7" top="0.3" bottom="0.28000000000000003" header="0.17" footer="0.19"/>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opLeftCell="A7" zoomScale="115" zoomScaleNormal="115" workbookViewId="0">
      <selection activeCell="G14" sqref="G14"/>
    </sheetView>
  </sheetViews>
  <sheetFormatPr defaultColWidth="9.140625" defaultRowHeight="15"/>
  <cols>
    <col min="1" max="1" width="7.85546875" style="75" customWidth="1"/>
    <col min="2" max="2" width="15.7109375" style="75" customWidth="1"/>
    <col min="3" max="3" width="33.85546875" style="75" customWidth="1"/>
    <col min="4" max="4" width="32" style="75" customWidth="1"/>
    <col min="5" max="5" width="9.140625" style="75"/>
    <col min="6" max="9" width="9.140625" style="259"/>
    <col min="10" max="10" width="9.140625" style="75"/>
    <col min="11" max="11" width="9.140625" style="260"/>
    <col min="12" max="16384" width="9.140625" style="75"/>
  </cols>
  <sheetData>
    <row r="2" spans="1:12" ht="18.75">
      <c r="B2" s="74" t="s">
        <v>539</v>
      </c>
    </row>
    <row r="3" spans="1:12" ht="19.5">
      <c r="B3" s="76" t="s">
        <v>521</v>
      </c>
    </row>
    <row r="4" spans="1:12" ht="18.75">
      <c r="B4" s="77"/>
      <c r="C4" s="78" t="s">
        <v>522</v>
      </c>
      <c r="D4" s="79" t="s">
        <v>528</v>
      </c>
    </row>
    <row r="5" spans="1:12" ht="18.75">
      <c r="B5" s="77"/>
      <c r="C5" s="80" t="s">
        <v>524</v>
      </c>
      <c r="D5" s="81"/>
    </row>
    <row r="6" spans="1:12" ht="18.75">
      <c r="B6" s="77"/>
      <c r="C6" s="78" t="s">
        <v>525</v>
      </c>
      <c r="D6" s="79" t="s">
        <v>133</v>
      </c>
      <c r="J6" s="82" t="s">
        <v>523</v>
      </c>
    </row>
    <row r="7" spans="1:12" ht="18.75">
      <c r="B7" s="77"/>
      <c r="C7" s="80" t="s">
        <v>526</v>
      </c>
      <c r="D7" s="83"/>
      <c r="J7" s="82"/>
    </row>
    <row r="8" spans="1:12" ht="18.75">
      <c r="B8" s="77"/>
      <c r="C8" s="78" t="s">
        <v>527</v>
      </c>
      <c r="D8" s="79">
        <v>2024</v>
      </c>
      <c r="J8" s="82" t="s">
        <v>528</v>
      </c>
    </row>
    <row r="9" spans="1:12" ht="18.75">
      <c r="B9" s="77"/>
      <c r="C9" s="84" t="s">
        <v>529</v>
      </c>
      <c r="D9" s="79">
        <f>D8</f>
        <v>2024</v>
      </c>
      <c r="J9" s="82" t="s">
        <v>530</v>
      </c>
    </row>
    <row r="10" spans="1:12" ht="18.75">
      <c r="B10" s="77"/>
      <c r="C10" s="84"/>
      <c r="D10" s="85"/>
      <c r="J10" s="82"/>
    </row>
    <row r="11" spans="1:12" ht="34.5" customHeight="1">
      <c r="A11" s="470" t="s">
        <v>246</v>
      </c>
      <c r="B11" s="470"/>
      <c r="C11" s="470" t="s">
        <v>625</v>
      </c>
      <c r="D11" s="470"/>
      <c r="E11" s="470"/>
      <c r="F11" s="470"/>
      <c r="J11" s="82"/>
    </row>
    <row r="12" spans="1:12" ht="26.25" customHeight="1">
      <c r="A12" s="470" t="s">
        <v>244</v>
      </c>
      <c r="B12" s="470"/>
      <c r="C12" s="470" t="s">
        <v>471</v>
      </c>
      <c r="D12" s="470"/>
      <c r="E12" s="470"/>
      <c r="F12" s="470"/>
      <c r="J12" s="82"/>
    </row>
    <row r="13" spans="1:12" ht="48" customHeight="1">
      <c r="A13" s="468" t="s">
        <v>243</v>
      </c>
      <c r="B13" s="468"/>
      <c r="C13" s="468" t="s">
        <v>245</v>
      </c>
      <c r="D13" s="468"/>
      <c r="E13" s="468"/>
      <c r="F13" s="468"/>
      <c r="J13" s="82">
        <v>1</v>
      </c>
      <c r="K13" s="260" t="s">
        <v>46</v>
      </c>
    </row>
    <row r="14" spans="1:12" ht="34.5" customHeight="1">
      <c r="A14" s="468" t="s">
        <v>247</v>
      </c>
      <c r="B14" s="468"/>
      <c r="C14" s="469">
        <v>45576</v>
      </c>
      <c r="D14" s="469"/>
      <c r="E14" s="469"/>
      <c r="F14" s="469"/>
      <c r="J14" s="82"/>
      <c r="K14" s="260" t="s">
        <v>133</v>
      </c>
    </row>
    <row r="15" spans="1:12">
      <c r="B15" s="86"/>
      <c r="J15" s="82">
        <v>4</v>
      </c>
      <c r="K15" s="260" t="s">
        <v>135</v>
      </c>
    </row>
    <row r="16" spans="1:12">
      <c r="D16" s="86" t="s">
        <v>540</v>
      </c>
      <c r="J16" s="82">
        <v>5</v>
      </c>
      <c r="K16" s="261"/>
      <c r="L16" s="87"/>
    </row>
    <row r="17" spans="2:12">
      <c r="D17" s="86" t="s">
        <v>541</v>
      </c>
      <c r="J17" s="82"/>
      <c r="K17" s="261"/>
      <c r="L17" s="87"/>
    </row>
    <row r="18" spans="2:12">
      <c r="B18" s="88" t="s">
        <v>531</v>
      </c>
      <c r="C18" s="88" t="s">
        <v>532</v>
      </c>
      <c r="D18" s="88" t="s">
        <v>533</v>
      </c>
      <c r="J18" s="82">
        <v>6</v>
      </c>
      <c r="K18" s="261"/>
      <c r="L18" s="87"/>
    </row>
    <row r="19" spans="2:12" ht="30">
      <c r="B19" s="89">
        <v>1</v>
      </c>
      <c r="C19" s="92" t="s">
        <v>548</v>
      </c>
      <c r="D19" s="97" t="s">
        <v>547</v>
      </c>
      <c r="J19" s="82"/>
      <c r="K19" s="261"/>
      <c r="L19" s="87"/>
    </row>
    <row r="20" spans="2:12" ht="30">
      <c r="B20" s="89">
        <v>2</v>
      </c>
      <c r="C20" s="92" t="s">
        <v>549</v>
      </c>
      <c r="D20" s="97" t="s">
        <v>550</v>
      </c>
      <c r="J20" s="82"/>
      <c r="K20" s="261"/>
      <c r="L20" s="87"/>
    </row>
    <row r="21" spans="2:12" ht="54.75" customHeight="1">
      <c r="B21" s="89" t="s">
        <v>78</v>
      </c>
      <c r="C21" s="92" t="s">
        <v>553</v>
      </c>
      <c r="D21" s="97"/>
      <c r="J21" s="82"/>
      <c r="K21" s="261"/>
      <c r="L21" s="87"/>
    </row>
    <row r="22" spans="2:12" ht="30">
      <c r="B22" s="89">
        <v>3</v>
      </c>
      <c r="C22" s="90" t="s">
        <v>534</v>
      </c>
      <c r="D22" s="91" t="s">
        <v>543</v>
      </c>
      <c r="J22" s="82">
        <v>7</v>
      </c>
      <c r="K22" s="261"/>
      <c r="L22" s="87"/>
    </row>
    <row r="23" spans="2:12" ht="30">
      <c r="B23" s="89">
        <v>4</v>
      </c>
      <c r="C23" s="90" t="s">
        <v>535</v>
      </c>
      <c r="D23" s="91" t="s">
        <v>542</v>
      </c>
      <c r="J23" s="82">
        <v>8</v>
      </c>
      <c r="K23" s="261"/>
      <c r="L23" s="87"/>
    </row>
    <row r="24" spans="2:12" ht="30">
      <c r="B24" s="89">
        <v>5</v>
      </c>
      <c r="C24" s="90" t="s">
        <v>536</v>
      </c>
      <c r="D24" s="91" t="s">
        <v>544</v>
      </c>
      <c r="J24" s="82">
        <v>9</v>
      </c>
      <c r="K24" s="261"/>
      <c r="L24" s="87"/>
    </row>
    <row r="25" spans="2:12" ht="75">
      <c r="B25" s="89">
        <v>6</v>
      </c>
      <c r="C25" s="90" t="s">
        <v>537</v>
      </c>
      <c r="D25" s="91" t="s">
        <v>545</v>
      </c>
      <c r="J25" s="82">
        <v>10</v>
      </c>
      <c r="K25" s="261"/>
      <c r="L25" s="87"/>
    </row>
    <row r="26" spans="2:12" ht="30">
      <c r="B26" s="89">
        <v>7</v>
      </c>
      <c r="C26" s="90" t="s">
        <v>538</v>
      </c>
      <c r="D26" s="91" t="s">
        <v>546</v>
      </c>
      <c r="J26" s="82">
        <v>11</v>
      </c>
      <c r="K26" s="261"/>
      <c r="L26" s="87"/>
    </row>
    <row r="27" spans="2:12" ht="75">
      <c r="B27" s="89">
        <v>8</v>
      </c>
      <c r="C27" s="90" t="s">
        <v>537</v>
      </c>
      <c r="D27" s="91" t="s">
        <v>545</v>
      </c>
    </row>
    <row r="28" spans="2:12" ht="87" customHeight="1">
      <c r="B28" s="89" t="s">
        <v>86</v>
      </c>
      <c r="C28" s="92" t="s">
        <v>551</v>
      </c>
      <c r="D28" s="98" t="s">
        <v>552</v>
      </c>
    </row>
    <row r="31" spans="2:12" ht="28.5" customHeight="1">
      <c r="B31" s="93"/>
      <c r="D31" s="93"/>
    </row>
    <row r="32" spans="2:12">
      <c r="B32" s="94"/>
      <c r="D32" s="94"/>
    </row>
    <row r="33" spans="2:4">
      <c r="B33" s="95"/>
      <c r="D33" s="95"/>
    </row>
    <row r="34" spans="2:4">
      <c r="B34" s="95"/>
      <c r="D34" s="95"/>
    </row>
    <row r="35" spans="2:4">
      <c r="B35" s="96"/>
      <c r="D35" s="86"/>
    </row>
    <row r="36" spans="2:4">
      <c r="B36" s="96"/>
      <c r="D36" s="96"/>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86"/>
  <sheetViews>
    <sheetView tabSelected="1" view="pageBreakPreview" zoomScaleNormal="100" zoomScaleSheetLayoutView="100" workbookViewId="0">
      <selection activeCell="A19" sqref="A19"/>
    </sheetView>
  </sheetViews>
  <sheetFormatPr defaultColWidth="9.140625" defaultRowHeight="12.75"/>
  <cols>
    <col min="1" max="1" width="56" style="262" customWidth="1"/>
    <col min="2" max="2" width="10.28515625" style="280" customWidth="1"/>
    <col min="3" max="3" width="13.42578125" style="262" customWidth="1"/>
    <col min="4" max="4" width="21.85546875" style="467" customWidth="1"/>
    <col min="5" max="5" width="19.140625" style="425" customWidth="1"/>
    <col min="6" max="6" width="24.5703125" style="281" hidden="1" customWidth="1"/>
    <col min="7" max="7" width="17.7109375" style="262" hidden="1" customWidth="1"/>
    <col min="8" max="8" width="16" style="262" hidden="1" customWidth="1"/>
    <col min="9" max="9" width="14.42578125" style="262" bestFit="1" customWidth="1"/>
    <col min="10" max="10" width="13.5703125" style="262" bestFit="1" customWidth="1"/>
    <col min="11" max="16384" width="9.140625" style="262"/>
  </cols>
  <sheetData>
    <row r="1" spans="1:10" ht="27" customHeight="1">
      <c r="A1" s="478" t="s">
        <v>236</v>
      </c>
      <c r="B1" s="478"/>
      <c r="C1" s="478"/>
      <c r="D1" s="478"/>
      <c r="E1" s="478"/>
    </row>
    <row r="2" spans="1:10" ht="35.25" customHeight="1">
      <c r="A2" s="479" t="s">
        <v>171</v>
      </c>
      <c r="B2" s="479"/>
      <c r="C2" s="479"/>
      <c r="D2" s="479"/>
      <c r="E2" s="479"/>
    </row>
    <row r="3" spans="1:10">
      <c r="A3" s="480" t="s">
        <v>581</v>
      </c>
      <c r="B3" s="480"/>
      <c r="C3" s="480"/>
      <c r="D3" s="480"/>
      <c r="E3" s="480"/>
    </row>
    <row r="4" spans="1:10" ht="19.5" customHeight="1">
      <c r="A4" s="480"/>
      <c r="B4" s="480"/>
      <c r="C4" s="480"/>
      <c r="D4" s="480"/>
      <c r="E4" s="480"/>
    </row>
    <row r="5" spans="1:10">
      <c r="A5" s="481" t="s">
        <v>638</v>
      </c>
      <c r="B5" s="481"/>
      <c r="C5" s="481"/>
      <c r="D5" s="481"/>
      <c r="E5" s="481"/>
    </row>
    <row r="6" spans="1:10">
      <c r="A6" s="263"/>
      <c r="B6" s="263"/>
      <c r="C6" s="263"/>
      <c r="D6" s="446"/>
      <c r="E6" s="448"/>
    </row>
    <row r="7" spans="1:10" ht="25.5">
      <c r="A7" s="344" t="s">
        <v>244</v>
      </c>
      <c r="B7" s="482" t="s">
        <v>471</v>
      </c>
      <c r="C7" s="482"/>
      <c r="D7" s="482"/>
      <c r="E7" s="482"/>
    </row>
    <row r="8" spans="1:10" ht="25.5">
      <c r="A8" s="343" t="s">
        <v>243</v>
      </c>
      <c r="B8" s="473" t="s">
        <v>245</v>
      </c>
      <c r="C8" s="473"/>
      <c r="D8" s="473"/>
      <c r="E8" s="473"/>
    </row>
    <row r="9" spans="1:10" ht="25.5">
      <c r="A9" s="344" t="s">
        <v>246</v>
      </c>
      <c r="B9" s="470" t="s">
        <v>625</v>
      </c>
      <c r="C9" s="470"/>
      <c r="D9" s="470"/>
      <c r="E9" s="470"/>
    </row>
    <row r="10" spans="1:10" ht="25.5">
      <c r="A10" s="343" t="s">
        <v>247</v>
      </c>
      <c r="B10" s="473" t="s">
        <v>659</v>
      </c>
      <c r="C10" s="473"/>
      <c r="D10" s="473"/>
      <c r="E10" s="473"/>
    </row>
    <row r="12" spans="1:10" s="264" customFormat="1" ht="25.5">
      <c r="A12" s="351" t="s">
        <v>173</v>
      </c>
      <c r="B12" s="351" t="s">
        <v>174</v>
      </c>
      <c r="C12" s="351" t="s">
        <v>175</v>
      </c>
      <c r="D12" s="423" t="s">
        <v>658</v>
      </c>
      <c r="E12" s="423" t="s">
        <v>633</v>
      </c>
      <c r="F12" s="282"/>
    </row>
    <row r="13" spans="1:10" s="264" customFormat="1" ht="25.5">
      <c r="A13" s="352" t="s">
        <v>582</v>
      </c>
      <c r="B13" s="353" t="s">
        <v>46</v>
      </c>
      <c r="C13" s="354"/>
      <c r="D13" s="423"/>
      <c r="E13" s="423"/>
      <c r="F13" s="282"/>
    </row>
    <row r="14" spans="1:10" s="264" customFormat="1" ht="25.5">
      <c r="A14" s="352" t="s">
        <v>583</v>
      </c>
      <c r="B14" s="355">
        <v>1</v>
      </c>
      <c r="C14" s="356"/>
      <c r="D14" s="449">
        <v>-548465232</v>
      </c>
      <c r="E14" s="449">
        <v>-4633018835</v>
      </c>
      <c r="F14" s="265"/>
      <c r="G14" s="265"/>
      <c r="H14" s="266"/>
      <c r="I14" s="266"/>
      <c r="J14" s="266"/>
    </row>
    <row r="15" spans="1:10" s="264" customFormat="1" ht="38.25">
      <c r="A15" s="352" t="s">
        <v>584</v>
      </c>
      <c r="B15" s="355">
        <v>2</v>
      </c>
      <c r="C15" s="356"/>
      <c r="D15" s="449">
        <v>-1492180447</v>
      </c>
      <c r="E15" s="449">
        <v>3931901835</v>
      </c>
      <c r="F15" s="265"/>
      <c r="G15" s="265"/>
      <c r="H15" s="266"/>
      <c r="I15" s="266"/>
      <c r="J15" s="266"/>
    </row>
    <row r="16" spans="1:10" s="264" customFormat="1" ht="51">
      <c r="A16" s="357" t="s">
        <v>585</v>
      </c>
      <c r="B16" s="358">
        <v>3</v>
      </c>
      <c r="C16" s="354"/>
      <c r="D16" s="450">
        <v>-1507158885</v>
      </c>
      <c r="E16" s="450">
        <v>3927299038</v>
      </c>
      <c r="F16" s="265"/>
      <c r="G16" s="265"/>
      <c r="H16" s="266"/>
      <c r="I16" s="266"/>
      <c r="J16" s="266"/>
    </row>
    <row r="17" spans="1:10" s="264" customFormat="1" ht="25.5">
      <c r="A17" s="357" t="s">
        <v>586</v>
      </c>
      <c r="B17" s="358">
        <v>4</v>
      </c>
      <c r="C17" s="354"/>
      <c r="D17" s="450">
        <v>14978438</v>
      </c>
      <c r="E17" s="450">
        <v>4602797</v>
      </c>
      <c r="F17" s="265"/>
      <c r="G17" s="265"/>
      <c r="H17" s="266"/>
      <c r="I17" s="266"/>
      <c r="J17" s="266"/>
    </row>
    <row r="18" spans="1:10" s="264" customFormat="1" ht="51">
      <c r="A18" s="352" t="s">
        <v>587</v>
      </c>
      <c r="B18" s="355">
        <v>5</v>
      </c>
      <c r="C18" s="356"/>
      <c r="D18" s="449">
        <v>-2040645679</v>
      </c>
      <c r="E18" s="449">
        <v>-701117000</v>
      </c>
      <c r="F18" s="265">
        <v>3058122882</v>
      </c>
      <c r="G18" s="265">
        <v>-2305102508</v>
      </c>
      <c r="H18" s="266"/>
      <c r="I18" s="266"/>
      <c r="J18" s="266"/>
    </row>
    <row r="19" spans="1:10" s="264" customFormat="1" ht="25.5">
      <c r="A19" s="357" t="s">
        <v>588</v>
      </c>
      <c r="B19" s="355">
        <v>20</v>
      </c>
      <c r="C19" s="356"/>
      <c r="D19" s="450">
        <v>-9974984615</v>
      </c>
      <c r="E19" s="450">
        <v>2579025462</v>
      </c>
      <c r="F19" s="265"/>
      <c r="G19" s="265"/>
      <c r="H19" s="266"/>
      <c r="I19" s="266"/>
      <c r="J19" s="266"/>
    </row>
    <row r="20" spans="1:10" s="264" customFormat="1" ht="38.25">
      <c r="A20" s="16" t="s">
        <v>589</v>
      </c>
      <c r="B20" s="359">
        <v>6</v>
      </c>
      <c r="C20" s="360"/>
      <c r="D20" s="450">
        <v>90330000</v>
      </c>
      <c r="E20" s="450">
        <v>-3237620000</v>
      </c>
      <c r="F20" s="265"/>
      <c r="G20" s="265"/>
      <c r="H20" s="266"/>
      <c r="I20" s="266"/>
      <c r="J20" s="266"/>
    </row>
    <row r="21" spans="1:10" s="264" customFormat="1" ht="25.5">
      <c r="A21" s="16" t="s">
        <v>590</v>
      </c>
      <c r="B21" s="359">
        <v>7</v>
      </c>
      <c r="C21" s="360"/>
      <c r="D21" s="450">
        <v>52100000</v>
      </c>
      <c r="E21" s="450">
        <v>-52100000</v>
      </c>
      <c r="F21" s="265"/>
      <c r="G21" s="265"/>
      <c r="H21" s="266"/>
      <c r="I21" s="266"/>
      <c r="J21" s="266"/>
    </row>
    <row r="22" spans="1:10" s="264" customFormat="1" ht="25.5">
      <c r="A22" s="16" t="s">
        <v>591</v>
      </c>
      <c r="B22" s="359">
        <v>8</v>
      </c>
      <c r="C22" s="360"/>
      <c r="D22" s="450"/>
      <c r="E22" s="450"/>
      <c r="F22" s="265"/>
      <c r="G22" s="265"/>
      <c r="H22" s="266"/>
      <c r="I22" s="266"/>
      <c r="J22" s="266"/>
    </row>
    <row r="23" spans="1:10" s="264" customFormat="1" ht="25.5">
      <c r="A23" s="16" t="s">
        <v>592</v>
      </c>
      <c r="B23" s="359">
        <v>9</v>
      </c>
      <c r="C23" s="360"/>
      <c r="D23" s="450"/>
      <c r="E23" s="450"/>
      <c r="F23" s="265"/>
      <c r="G23" s="265"/>
      <c r="H23" s="266"/>
      <c r="I23" s="266"/>
      <c r="J23" s="266"/>
    </row>
    <row r="24" spans="1:10" s="264" customFormat="1" ht="38.25">
      <c r="A24" s="16" t="s">
        <v>593</v>
      </c>
      <c r="B24" s="359">
        <v>10</v>
      </c>
      <c r="C24" s="360"/>
      <c r="D24" s="450">
        <v>-6986860000</v>
      </c>
      <c r="E24" s="450">
        <v>885175000</v>
      </c>
      <c r="F24" s="265"/>
      <c r="G24" s="265"/>
      <c r="H24" s="266"/>
      <c r="I24" s="266"/>
      <c r="J24" s="266"/>
    </row>
    <row r="25" spans="1:10" s="264" customFormat="1" ht="38.25">
      <c r="A25" s="16" t="s">
        <v>594</v>
      </c>
      <c r="B25" s="359">
        <v>11</v>
      </c>
      <c r="C25" s="360"/>
      <c r="D25" s="450">
        <v>14380487</v>
      </c>
      <c r="E25" s="450">
        <v>48381773</v>
      </c>
      <c r="F25" s="265"/>
      <c r="G25" s="265"/>
      <c r="H25" s="266"/>
      <c r="I25" s="266"/>
      <c r="J25" s="266"/>
    </row>
    <row r="26" spans="1:10" s="264" customFormat="1" ht="25.5">
      <c r="A26" s="16" t="s">
        <v>595</v>
      </c>
      <c r="B26" s="359">
        <v>12</v>
      </c>
      <c r="C26" s="360"/>
      <c r="D26" s="450"/>
      <c r="E26" s="450"/>
      <c r="F26" s="265"/>
      <c r="G26" s="265"/>
      <c r="H26" s="266"/>
      <c r="I26" s="266"/>
      <c r="J26" s="266"/>
    </row>
    <row r="27" spans="1:10" s="264" customFormat="1" ht="38.25">
      <c r="A27" s="16" t="s">
        <v>596</v>
      </c>
      <c r="B27" s="359">
        <v>13</v>
      </c>
      <c r="C27" s="360"/>
      <c r="D27" s="450">
        <v>-3118662</v>
      </c>
      <c r="E27" s="450">
        <v>4761545</v>
      </c>
      <c r="F27" s="265"/>
      <c r="G27" s="265"/>
      <c r="H27" s="266"/>
      <c r="I27" s="266"/>
      <c r="J27" s="266"/>
    </row>
    <row r="28" spans="1:10" s="264" customFormat="1" ht="38.25">
      <c r="A28" s="16" t="s">
        <v>597</v>
      </c>
      <c r="B28" s="359">
        <v>14</v>
      </c>
      <c r="C28" s="360"/>
      <c r="D28" s="450">
        <v>-1683942411</v>
      </c>
      <c r="E28" s="450">
        <v>1652230062</v>
      </c>
      <c r="F28" s="265"/>
      <c r="G28" s="265"/>
      <c r="H28" s="266"/>
      <c r="I28" s="266"/>
      <c r="J28" s="266"/>
    </row>
    <row r="29" spans="1:10" s="264" customFormat="1" ht="38.25">
      <c r="A29" s="16" t="s">
        <v>598</v>
      </c>
      <c r="B29" s="359">
        <v>15</v>
      </c>
      <c r="C29" s="360"/>
      <c r="D29" s="450">
        <v>2926485333</v>
      </c>
      <c r="E29" s="450">
        <v>-122070067</v>
      </c>
      <c r="F29" s="265"/>
      <c r="G29" s="265"/>
      <c r="H29" s="266"/>
      <c r="I29" s="266"/>
      <c r="J29" s="266"/>
    </row>
    <row r="30" spans="1:10" s="264" customFormat="1" ht="25.5">
      <c r="A30" s="16" t="s">
        <v>599</v>
      </c>
      <c r="B30" s="359">
        <v>16</v>
      </c>
      <c r="C30" s="360"/>
      <c r="D30" s="450"/>
      <c r="E30" s="450"/>
      <c r="F30" s="265"/>
      <c r="G30" s="265"/>
      <c r="H30" s="266"/>
      <c r="I30" s="266"/>
      <c r="J30" s="266"/>
    </row>
    <row r="31" spans="1:10" s="264" customFormat="1" ht="38.25">
      <c r="A31" s="16" t="s">
        <v>600</v>
      </c>
      <c r="B31" s="359">
        <v>17</v>
      </c>
      <c r="C31" s="360"/>
      <c r="D31" s="450">
        <v>5517370</v>
      </c>
      <c r="E31" s="450">
        <v>4974422</v>
      </c>
      <c r="F31" s="265"/>
      <c r="G31" s="265"/>
      <c r="H31" s="266"/>
      <c r="I31" s="266"/>
      <c r="J31" s="266"/>
    </row>
    <row r="32" spans="1:10" s="264" customFormat="1" ht="25.5">
      <c r="A32" s="16" t="s">
        <v>601</v>
      </c>
      <c r="B32" s="359">
        <v>18</v>
      </c>
      <c r="C32" s="360"/>
      <c r="D32" s="450"/>
      <c r="E32" s="451"/>
      <c r="F32" s="265"/>
      <c r="G32" s="265"/>
      <c r="H32" s="266"/>
      <c r="I32" s="266"/>
      <c r="J32" s="266"/>
    </row>
    <row r="33" spans="1:10" s="264" customFormat="1" ht="25.5">
      <c r="A33" s="361" t="s">
        <v>602</v>
      </c>
      <c r="B33" s="362">
        <v>19</v>
      </c>
      <c r="C33" s="363"/>
      <c r="D33" s="449">
        <v>-17600738177</v>
      </c>
      <c r="E33" s="449">
        <v>1061641197</v>
      </c>
      <c r="F33" s="265"/>
      <c r="G33" s="265"/>
      <c r="H33" s="266"/>
      <c r="I33" s="266"/>
      <c r="J33" s="266"/>
    </row>
    <row r="34" spans="1:10" s="264" customFormat="1" ht="25.5">
      <c r="A34" s="352" t="s">
        <v>603</v>
      </c>
      <c r="B34" s="364" t="s">
        <v>56</v>
      </c>
      <c r="C34" s="354"/>
      <c r="D34" s="450"/>
      <c r="E34" s="450"/>
      <c r="F34" s="265"/>
      <c r="G34" s="265"/>
      <c r="H34" s="266"/>
      <c r="I34" s="266"/>
      <c r="J34" s="266"/>
    </row>
    <row r="35" spans="1:10" s="264" customFormat="1" ht="25.5">
      <c r="A35" s="357" t="s">
        <v>604</v>
      </c>
      <c r="B35" s="358">
        <v>31</v>
      </c>
      <c r="C35" s="354"/>
      <c r="D35" s="450">
        <v>12811277972</v>
      </c>
      <c r="E35" s="450">
        <v>82169158216</v>
      </c>
      <c r="F35" s="265"/>
      <c r="G35" s="265"/>
      <c r="H35" s="266"/>
      <c r="I35" s="266"/>
      <c r="J35" s="266"/>
    </row>
    <row r="36" spans="1:10" s="264" customFormat="1" ht="25.5">
      <c r="A36" s="357" t="s">
        <v>605</v>
      </c>
      <c r="B36" s="358">
        <v>32</v>
      </c>
      <c r="C36" s="354"/>
      <c r="D36" s="450">
        <v>13921362105</v>
      </c>
      <c r="E36" s="452">
        <v>70980912224</v>
      </c>
      <c r="F36" s="265"/>
      <c r="G36" s="265"/>
      <c r="H36" s="266"/>
      <c r="I36" s="266"/>
      <c r="J36" s="266"/>
    </row>
    <row r="37" spans="1:10" s="264" customFormat="1" ht="25.5">
      <c r="A37" s="357" t="s">
        <v>606</v>
      </c>
      <c r="B37" s="358">
        <v>33</v>
      </c>
      <c r="C37" s="354"/>
      <c r="D37" s="450"/>
      <c r="E37" s="452"/>
      <c r="F37" s="265"/>
      <c r="G37" s="265"/>
      <c r="H37" s="266"/>
      <c r="I37" s="266"/>
      <c r="J37" s="266"/>
    </row>
    <row r="38" spans="1:10" s="264" customFormat="1" ht="25.5">
      <c r="A38" s="357" t="s">
        <v>607</v>
      </c>
      <c r="B38" s="358">
        <v>34</v>
      </c>
      <c r="C38" s="354"/>
      <c r="D38" s="450"/>
      <c r="E38" s="452"/>
      <c r="F38" s="265"/>
      <c r="G38" s="265"/>
      <c r="H38" s="266"/>
      <c r="I38" s="266"/>
      <c r="J38" s="266"/>
    </row>
    <row r="39" spans="1:10" s="264" customFormat="1" ht="25.5">
      <c r="A39" s="16" t="s">
        <v>608</v>
      </c>
      <c r="B39" s="359">
        <v>35</v>
      </c>
      <c r="C39" s="360"/>
      <c r="D39" s="450"/>
      <c r="E39" s="451"/>
      <c r="F39" s="265"/>
      <c r="G39" s="265"/>
      <c r="H39" s="266"/>
      <c r="I39" s="266"/>
      <c r="J39" s="266"/>
    </row>
    <row r="40" spans="1:10" s="264" customFormat="1" ht="38.25">
      <c r="A40" s="361" t="s">
        <v>609</v>
      </c>
      <c r="B40" s="362">
        <v>30</v>
      </c>
      <c r="C40" s="363"/>
      <c r="D40" s="449">
        <v>-1110084133</v>
      </c>
      <c r="E40" s="449">
        <v>11188245992</v>
      </c>
      <c r="F40" s="265"/>
      <c r="G40" s="265"/>
      <c r="H40" s="266"/>
      <c r="I40" s="266"/>
      <c r="J40" s="266"/>
    </row>
    <row r="41" spans="1:10" s="264" customFormat="1" ht="38.25">
      <c r="A41" s="15" t="s">
        <v>610</v>
      </c>
      <c r="B41" s="359">
        <v>40</v>
      </c>
      <c r="C41" s="360"/>
      <c r="D41" s="449">
        <v>-18710822310</v>
      </c>
      <c r="E41" s="453">
        <v>12249887189</v>
      </c>
      <c r="F41" s="265"/>
      <c r="G41" s="265"/>
      <c r="H41" s="266"/>
      <c r="I41" s="266"/>
      <c r="J41" s="266"/>
    </row>
    <row r="42" spans="1:10" s="264" customFormat="1" ht="25.5">
      <c r="A42" s="15" t="s">
        <v>611</v>
      </c>
      <c r="B42" s="359">
        <v>50</v>
      </c>
      <c r="C42" s="365"/>
      <c r="D42" s="453">
        <v>23785603382</v>
      </c>
      <c r="E42" s="453">
        <v>11535716193</v>
      </c>
      <c r="F42" s="265"/>
      <c r="G42" s="265"/>
      <c r="H42" s="266"/>
      <c r="I42" s="266"/>
      <c r="J42" s="266"/>
    </row>
    <row r="43" spans="1:10" s="264" customFormat="1" ht="25.5">
      <c r="A43" s="16" t="s">
        <v>612</v>
      </c>
      <c r="B43" s="359">
        <v>51</v>
      </c>
      <c r="C43" s="360"/>
      <c r="D43" s="454">
        <v>23785603382</v>
      </c>
      <c r="E43" s="454">
        <v>11535716193</v>
      </c>
      <c r="F43" s="265"/>
      <c r="G43" s="265"/>
      <c r="H43" s="266"/>
      <c r="I43" s="266"/>
      <c r="J43" s="266"/>
    </row>
    <row r="44" spans="1:10" s="264" customFormat="1" ht="25.5">
      <c r="A44" s="16" t="s">
        <v>613</v>
      </c>
      <c r="B44" s="359">
        <v>52</v>
      </c>
      <c r="C44" s="365"/>
      <c r="D44" s="454">
        <v>21901393767</v>
      </c>
      <c r="E44" s="454">
        <v>10665723932</v>
      </c>
      <c r="F44" s="265"/>
      <c r="G44" s="265"/>
      <c r="H44" s="266"/>
      <c r="I44" s="266"/>
      <c r="J44" s="266"/>
    </row>
    <row r="45" spans="1:10" s="264" customFormat="1" ht="25.5">
      <c r="A45" s="16" t="s">
        <v>614</v>
      </c>
      <c r="B45" s="359">
        <v>52.1</v>
      </c>
      <c r="C45" s="365"/>
      <c r="D45" s="450"/>
      <c r="E45" s="450"/>
      <c r="F45" s="265"/>
      <c r="G45" s="265"/>
      <c r="H45" s="266"/>
      <c r="I45" s="266"/>
      <c r="J45" s="266"/>
    </row>
    <row r="46" spans="1:10" s="264" customFormat="1" ht="25.5">
      <c r="A46" s="366" t="s">
        <v>615</v>
      </c>
      <c r="B46" s="359">
        <v>53</v>
      </c>
      <c r="C46" s="367"/>
      <c r="D46" s="450">
        <v>1884209615</v>
      </c>
      <c r="E46" s="455">
        <v>869992261</v>
      </c>
      <c r="F46" s="265"/>
      <c r="G46" s="265"/>
      <c r="H46" s="266"/>
      <c r="I46" s="266"/>
      <c r="J46" s="266"/>
    </row>
    <row r="47" spans="1:10" s="264" customFormat="1" ht="25.5">
      <c r="A47" s="366" t="s">
        <v>616</v>
      </c>
      <c r="B47" s="359">
        <v>54</v>
      </c>
      <c r="C47" s="367"/>
      <c r="D47" s="450"/>
      <c r="E47" s="454"/>
      <c r="F47" s="265"/>
      <c r="G47" s="265"/>
      <c r="H47" s="266"/>
      <c r="I47" s="266"/>
      <c r="J47" s="266"/>
    </row>
    <row r="48" spans="1:10" s="264" customFormat="1" ht="25.5">
      <c r="A48" s="15" t="s">
        <v>617</v>
      </c>
      <c r="B48" s="359">
        <v>55</v>
      </c>
      <c r="C48" s="368"/>
      <c r="D48" s="453">
        <v>5074781072</v>
      </c>
      <c r="E48" s="453">
        <v>23785603382</v>
      </c>
      <c r="F48" s="265"/>
      <c r="G48" s="265"/>
      <c r="H48" s="266"/>
      <c r="I48" s="266"/>
      <c r="J48" s="266"/>
    </row>
    <row r="49" spans="1:10" s="264" customFormat="1" ht="25.5">
      <c r="A49" s="16" t="s">
        <v>618</v>
      </c>
      <c r="B49" s="359">
        <v>56</v>
      </c>
      <c r="C49" s="360"/>
      <c r="D49" s="454">
        <v>5074781072</v>
      </c>
      <c r="E49" s="450">
        <v>23785603382</v>
      </c>
      <c r="F49" s="265"/>
      <c r="G49" s="265"/>
      <c r="H49" s="266"/>
      <c r="I49" s="266"/>
      <c r="J49" s="266"/>
    </row>
    <row r="50" spans="1:10" s="264" customFormat="1" ht="25.5">
      <c r="A50" s="16" t="s">
        <v>613</v>
      </c>
      <c r="B50" s="359">
        <v>57</v>
      </c>
      <c r="C50" s="367"/>
      <c r="D50" s="450">
        <v>4956424868</v>
      </c>
      <c r="E50" s="450">
        <v>21901393767</v>
      </c>
      <c r="F50" s="265">
        <v>10665723932</v>
      </c>
      <c r="G50" s="265"/>
      <c r="H50" s="266"/>
      <c r="I50" s="266"/>
      <c r="J50" s="266"/>
    </row>
    <row r="51" spans="1:10" s="264" customFormat="1" ht="25.5">
      <c r="A51" s="16" t="s">
        <v>614</v>
      </c>
      <c r="B51" s="359">
        <v>57.1</v>
      </c>
      <c r="C51" s="367"/>
      <c r="D51" s="450"/>
      <c r="E51" s="449"/>
      <c r="F51" s="265"/>
      <c r="G51" s="265"/>
      <c r="H51" s="266"/>
      <c r="I51" s="266"/>
      <c r="J51" s="266"/>
    </row>
    <row r="52" spans="1:10" s="264" customFormat="1" ht="25.5">
      <c r="A52" s="16" t="s">
        <v>615</v>
      </c>
      <c r="B52" s="359">
        <v>58</v>
      </c>
      <c r="C52" s="367"/>
      <c r="D52" s="456">
        <v>118356204</v>
      </c>
      <c r="E52" s="450">
        <v>1884209615</v>
      </c>
      <c r="F52" s="265"/>
      <c r="G52" s="265"/>
      <c r="H52" s="266"/>
      <c r="I52" s="266"/>
      <c r="J52" s="266"/>
    </row>
    <row r="53" spans="1:10" s="264" customFormat="1" ht="25.5">
      <c r="A53" s="366" t="s">
        <v>616</v>
      </c>
      <c r="B53" s="359">
        <v>59</v>
      </c>
      <c r="C53" s="367"/>
      <c r="D53" s="457"/>
      <c r="E53" s="455"/>
      <c r="F53" s="265"/>
      <c r="G53" s="265"/>
      <c r="H53" s="266"/>
      <c r="I53" s="266"/>
      <c r="J53" s="266"/>
    </row>
    <row r="54" spans="1:10" s="264" customFormat="1" ht="38.25">
      <c r="A54" s="15" t="s">
        <v>619</v>
      </c>
      <c r="B54" s="359">
        <v>60</v>
      </c>
      <c r="C54" s="365"/>
      <c r="D54" s="458">
        <v>-18710822310</v>
      </c>
      <c r="E54" s="453">
        <v>12249887189</v>
      </c>
      <c r="F54" s="265"/>
      <c r="G54" s="265"/>
      <c r="H54" s="266"/>
      <c r="I54" s="266"/>
      <c r="J54" s="266"/>
    </row>
    <row r="55" spans="1:10" s="264" customFormat="1" ht="25.5">
      <c r="A55" s="15" t="s">
        <v>620</v>
      </c>
      <c r="B55" s="359">
        <v>80</v>
      </c>
      <c r="C55" s="13"/>
      <c r="D55" s="459"/>
      <c r="E55" s="460"/>
      <c r="F55" s="282"/>
      <c r="G55" s="266"/>
      <c r="H55" s="266"/>
    </row>
    <row r="56" spans="1:10" s="264" customFormat="1" ht="29.25" customHeight="1">
      <c r="A56" s="351"/>
      <c r="B56" s="351"/>
      <c r="C56" s="351"/>
      <c r="D56" s="461"/>
      <c r="E56" s="423"/>
      <c r="F56" s="282"/>
      <c r="G56" s="266"/>
      <c r="H56" s="266"/>
    </row>
    <row r="57" spans="1:10" s="264" customFormat="1">
      <c r="A57" s="267"/>
      <c r="B57" s="268"/>
      <c r="C57" s="268"/>
      <c r="D57" s="462"/>
      <c r="E57" s="463"/>
      <c r="F57" s="282"/>
    </row>
    <row r="58" spans="1:10" s="264" customFormat="1">
      <c r="A58" s="269" t="s">
        <v>176</v>
      </c>
      <c r="B58" s="270"/>
      <c r="C58" s="37" t="s">
        <v>177</v>
      </c>
      <c r="D58" s="161"/>
      <c r="E58" s="464"/>
    </row>
    <row r="59" spans="1:10" s="264" customFormat="1">
      <c r="A59" s="271" t="s">
        <v>178</v>
      </c>
      <c r="B59" s="270"/>
      <c r="C59" s="63" t="s">
        <v>179</v>
      </c>
      <c r="D59" s="163"/>
      <c r="E59" s="464"/>
    </row>
    <row r="60" spans="1:10" s="264" customFormat="1">
      <c r="A60" s="272"/>
      <c r="B60" s="270"/>
      <c r="C60" s="36"/>
      <c r="D60" s="160"/>
      <c r="E60" s="7"/>
      <c r="F60" s="282"/>
    </row>
    <row r="61" spans="1:10" s="264" customFormat="1">
      <c r="A61" s="272"/>
      <c r="B61" s="270"/>
      <c r="C61" s="36"/>
      <c r="D61" s="160"/>
      <c r="E61" s="7"/>
      <c r="F61" s="282"/>
    </row>
    <row r="62" spans="1:10" s="264" customFormat="1">
      <c r="A62" s="272"/>
      <c r="B62" s="270"/>
      <c r="C62" s="36"/>
      <c r="D62" s="160"/>
      <c r="E62" s="7"/>
      <c r="F62" s="282"/>
    </row>
    <row r="63" spans="1:10" s="264" customFormat="1">
      <c r="A63" s="272"/>
      <c r="B63" s="270"/>
      <c r="C63" s="36"/>
      <c r="D63" s="160"/>
      <c r="E63" s="7"/>
      <c r="F63" s="282"/>
    </row>
    <row r="64" spans="1:10" s="264" customFormat="1">
      <c r="A64" s="272"/>
      <c r="B64" s="270"/>
      <c r="C64" s="36"/>
      <c r="D64" s="160"/>
      <c r="E64" s="7"/>
      <c r="F64" s="282"/>
    </row>
    <row r="65" spans="1:6" s="264" customFormat="1">
      <c r="A65" s="272"/>
      <c r="B65" s="270"/>
      <c r="C65" s="36"/>
      <c r="D65" s="160"/>
      <c r="E65" s="7"/>
      <c r="F65" s="282"/>
    </row>
    <row r="66" spans="1:6" s="264" customFormat="1">
      <c r="A66" s="273"/>
      <c r="B66" s="274"/>
      <c r="C66" s="40"/>
      <c r="D66" s="465"/>
      <c r="E66" s="5"/>
      <c r="F66" s="282"/>
    </row>
    <row r="67" spans="1:6" s="264" customFormat="1" ht="23.25" customHeight="1">
      <c r="A67" s="269" t="s">
        <v>238</v>
      </c>
      <c r="B67" s="270"/>
      <c r="C67" s="66" t="s">
        <v>472</v>
      </c>
      <c r="D67" s="161"/>
      <c r="E67" s="133"/>
      <c r="F67" s="282"/>
    </row>
    <row r="68" spans="1:6" s="264" customFormat="1">
      <c r="A68" s="269"/>
      <c r="B68" s="270"/>
      <c r="C68" s="36"/>
      <c r="D68" s="161"/>
      <c r="E68" s="8"/>
      <c r="F68" s="282"/>
    </row>
    <row r="69" spans="1:6" s="264" customFormat="1">
      <c r="B69" s="270"/>
      <c r="C69" s="36"/>
      <c r="D69" s="160"/>
      <c r="E69" s="7"/>
      <c r="F69" s="282"/>
    </row>
    <row r="70" spans="1:6" s="264" customFormat="1">
      <c r="A70" s="275"/>
      <c r="B70" s="268"/>
      <c r="D70" s="115"/>
      <c r="E70" s="466"/>
      <c r="F70" s="282"/>
    </row>
    <row r="71" spans="1:6" s="264" customFormat="1">
      <c r="A71" s="275"/>
      <c r="B71" s="268"/>
      <c r="D71" s="115"/>
      <c r="E71" s="466"/>
      <c r="F71" s="282"/>
    </row>
    <row r="72" spans="1:6" s="264" customFormat="1">
      <c r="A72" s="474"/>
      <c r="B72" s="474"/>
      <c r="C72" s="276"/>
      <c r="D72" s="475"/>
      <c r="E72" s="475"/>
      <c r="F72" s="282"/>
    </row>
    <row r="73" spans="1:6" s="264" customFormat="1">
      <c r="A73" s="476"/>
      <c r="B73" s="476"/>
      <c r="C73" s="277"/>
      <c r="D73" s="477"/>
      <c r="E73" s="477"/>
      <c r="F73" s="282"/>
    </row>
    <row r="74" spans="1:6" s="264" customFormat="1">
      <c r="A74" s="471"/>
      <c r="B74" s="471"/>
      <c r="C74" s="278"/>
      <c r="D74" s="472"/>
      <c r="E74" s="472"/>
      <c r="F74" s="282"/>
    </row>
    <row r="75" spans="1:6" s="264" customFormat="1">
      <c r="B75" s="279"/>
      <c r="D75" s="115"/>
      <c r="E75" s="133"/>
      <c r="F75" s="282"/>
    </row>
    <row r="76" spans="1:6" s="264" customFormat="1">
      <c r="B76" s="279"/>
      <c r="D76" s="115"/>
      <c r="E76" s="133"/>
      <c r="F76" s="282"/>
    </row>
    <row r="77" spans="1:6" s="264" customFormat="1">
      <c r="B77" s="279"/>
      <c r="D77" s="115"/>
      <c r="E77" s="133"/>
      <c r="F77" s="282"/>
    </row>
    <row r="78" spans="1:6" s="264" customFormat="1">
      <c r="B78" s="279"/>
      <c r="D78" s="115"/>
      <c r="E78" s="133"/>
      <c r="F78" s="282"/>
    </row>
    <row r="79" spans="1:6" s="264" customFormat="1">
      <c r="B79" s="279"/>
      <c r="D79" s="115"/>
      <c r="E79" s="133"/>
      <c r="F79" s="282"/>
    </row>
    <row r="80" spans="1:6" s="264" customFormat="1">
      <c r="B80" s="279"/>
      <c r="D80" s="115"/>
      <c r="E80" s="133"/>
      <c r="F80" s="282"/>
    </row>
    <row r="81" spans="2:6" s="264" customFormat="1">
      <c r="B81" s="279"/>
      <c r="D81" s="115"/>
      <c r="E81" s="133"/>
      <c r="F81" s="282"/>
    </row>
    <row r="82" spans="2:6" s="264" customFormat="1">
      <c r="B82" s="279"/>
      <c r="D82" s="115"/>
      <c r="E82" s="133"/>
      <c r="F82" s="282"/>
    </row>
    <row r="83" spans="2:6" s="264" customFormat="1">
      <c r="B83" s="279"/>
      <c r="D83" s="115"/>
      <c r="E83" s="133"/>
      <c r="F83" s="282"/>
    </row>
    <row r="84" spans="2:6" s="264" customFormat="1">
      <c r="B84" s="279"/>
      <c r="D84" s="115"/>
      <c r="E84" s="133"/>
      <c r="F84" s="282"/>
    </row>
    <row r="85" spans="2:6" s="264" customFormat="1">
      <c r="B85" s="279"/>
      <c r="D85" s="115"/>
      <c r="E85" s="133"/>
      <c r="F85" s="282"/>
    </row>
    <row r="86" spans="2:6" s="264" customFormat="1">
      <c r="B86" s="279"/>
      <c r="D86" s="115"/>
      <c r="E86" s="133"/>
      <c r="F86" s="282"/>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BreakPreview" topLeftCell="A37" zoomScale="85" zoomScaleNormal="85" zoomScaleSheetLayoutView="85" workbookViewId="0">
      <selection activeCell="A37" sqref="A1:XFD1048576"/>
    </sheetView>
  </sheetViews>
  <sheetFormatPr defaultRowHeight="12.75"/>
  <cols>
    <col min="1" max="1" width="44.7109375" style="32" customWidth="1"/>
    <col min="2" max="2" width="6.7109375" style="32" bestFit="1" customWidth="1"/>
    <col min="3" max="3" width="8.28515625" style="32" customWidth="1"/>
    <col min="4" max="4" width="17.5703125" style="33" customWidth="1"/>
    <col min="5" max="5" width="16" style="33" customWidth="1"/>
    <col min="6" max="6" width="16.7109375" style="33" customWidth="1"/>
    <col min="7" max="7" width="16.42578125" style="33" customWidth="1"/>
    <col min="8" max="9" width="14.7109375" style="265" bestFit="1" customWidth="1"/>
    <col min="10" max="10" width="12.5703125" style="265" bestFit="1" customWidth="1"/>
    <col min="11" max="11" width="13.85546875" style="265" bestFit="1" customWidth="1"/>
    <col min="12" max="12" width="14.42578125" style="265" bestFit="1" customWidth="1"/>
    <col min="13" max="16" width="9.140625" style="32"/>
    <col min="17" max="18" width="10.85546875" style="32" bestFit="1" customWidth="1"/>
    <col min="19" max="16384" width="9.140625" style="32"/>
  </cols>
  <sheetData>
    <row r="1" spans="1:20" ht="23.25" customHeight="1">
      <c r="A1" s="487" t="s">
        <v>235</v>
      </c>
      <c r="B1" s="487"/>
      <c r="C1" s="487"/>
      <c r="D1" s="487"/>
      <c r="E1" s="487"/>
      <c r="F1" s="487"/>
      <c r="G1" s="487"/>
    </row>
    <row r="2" spans="1:20" ht="27.75" customHeight="1">
      <c r="A2" s="488" t="s">
        <v>171</v>
      </c>
      <c r="B2" s="488"/>
      <c r="C2" s="488"/>
      <c r="D2" s="488"/>
      <c r="E2" s="488"/>
      <c r="F2" s="488"/>
      <c r="G2" s="488"/>
    </row>
    <row r="3" spans="1:20">
      <c r="A3" s="489" t="s">
        <v>172</v>
      </c>
      <c r="B3" s="489"/>
      <c r="C3" s="489"/>
      <c r="D3" s="489"/>
      <c r="E3" s="489"/>
      <c r="F3" s="489"/>
      <c r="G3" s="489"/>
    </row>
    <row r="4" spans="1:20" ht="18.75" customHeight="1">
      <c r="A4" s="489"/>
      <c r="B4" s="489"/>
      <c r="C4" s="489"/>
      <c r="D4" s="489"/>
      <c r="E4" s="489"/>
      <c r="F4" s="489"/>
      <c r="G4" s="489"/>
    </row>
    <row r="5" spans="1:20" s="1" customFormat="1">
      <c r="A5" s="490" t="s">
        <v>638</v>
      </c>
      <c r="B5" s="490"/>
      <c r="C5" s="490"/>
      <c r="D5" s="490"/>
      <c r="E5" s="490"/>
      <c r="F5" s="490"/>
      <c r="G5" s="490"/>
      <c r="H5" s="210"/>
      <c r="I5" s="210"/>
      <c r="J5" s="210"/>
      <c r="K5" s="210"/>
      <c r="L5" s="210"/>
    </row>
    <row r="6" spans="1:20">
      <c r="A6" s="69"/>
      <c r="B6" s="69"/>
      <c r="C6" s="69"/>
      <c r="D6" s="69"/>
      <c r="E6" s="69"/>
      <c r="F6" s="69"/>
    </row>
    <row r="7" spans="1:20" ht="25.5">
      <c r="A7" s="350" t="s">
        <v>244</v>
      </c>
      <c r="B7" s="470" t="s">
        <v>471</v>
      </c>
      <c r="C7" s="470"/>
      <c r="D7" s="470"/>
      <c r="E7" s="470"/>
      <c r="F7" s="30"/>
      <c r="G7" s="30"/>
    </row>
    <row r="8" spans="1:20" ht="25.5">
      <c r="A8" s="349" t="s">
        <v>243</v>
      </c>
      <c r="B8" s="468" t="s">
        <v>245</v>
      </c>
      <c r="C8" s="468"/>
      <c r="D8" s="468"/>
      <c r="E8" s="468"/>
      <c r="F8" s="31"/>
      <c r="G8" s="31"/>
    </row>
    <row r="9" spans="1:20" ht="25.5">
      <c r="A9" s="350" t="s">
        <v>246</v>
      </c>
      <c r="B9" s="470" t="s">
        <v>625</v>
      </c>
      <c r="C9" s="470"/>
      <c r="D9" s="470"/>
      <c r="E9" s="470"/>
      <c r="F9" s="30"/>
      <c r="G9" s="30"/>
    </row>
    <row r="10" spans="1:20" ht="25.5">
      <c r="A10" s="349" t="s">
        <v>247</v>
      </c>
      <c r="B10" s="468" t="s">
        <v>659</v>
      </c>
      <c r="C10" s="468"/>
      <c r="D10" s="468"/>
      <c r="E10" s="468"/>
      <c r="F10" s="31"/>
      <c r="G10" s="31"/>
    </row>
    <row r="12" spans="1:20" ht="33.75" customHeight="1">
      <c r="A12" s="485" t="s">
        <v>173</v>
      </c>
      <c r="B12" s="485" t="s">
        <v>174</v>
      </c>
      <c r="C12" s="485" t="s">
        <v>175</v>
      </c>
      <c r="D12" s="483" t="s">
        <v>629</v>
      </c>
      <c r="E12" s="484"/>
      <c r="F12" s="483" t="s">
        <v>626</v>
      </c>
      <c r="G12" s="484"/>
    </row>
    <row r="13" spans="1:20" ht="69" customHeight="1">
      <c r="A13" s="486"/>
      <c r="B13" s="486"/>
      <c r="C13" s="486"/>
      <c r="D13" s="14" t="s">
        <v>307</v>
      </c>
      <c r="E13" s="14" t="s">
        <v>308</v>
      </c>
      <c r="F13" s="14" t="s">
        <v>309</v>
      </c>
      <c r="G13" s="14" t="s">
        <v>310</v>
      </c>
      <c r="H13" s="399"/>
      <c r="I13" s="399"/>
      <c r="J13" s="399"/>
      <c r="K13" s="399"/>
      <c r="L13" s="399"/>
    </row>
    <row r="14" spans="1:20" ht="25.5">
      <c r="A14" s="15" t="s">
        <v>311</v>
      </c>
      <c r="B14" s="13" t="s">
        <v>16</v>
      </c>
      <c r="C14" s="13"/>
      <c r="D14" s="315">
        <v>282576477</v>
      </c>
      <c r="E14" s="315">
        <v>1287184834</v>
      </c>
      <c r="F14" s="315">
        <v>1338659078</v>
      </c>
      <c r="G14" s="315">
        <v>4547770697</v>
      </c>
      <c r="Q14" s="45"/>
      <c r="R14" s="45"/>
      <c r="S14" s="45"/>
      <c r="T14" s="45"/>
    </row>
    <row r="15" spans="1:20" ht="25.5">
      <c r="A15" s="16" t="s">
        <v>312</v>
      </c>
      <c r="B15" s="13" t="s">
        <v>17</v>
      </c>
      <c r="C15" s="13"/>
      <c r="D15" s="316">
        <v>95380000</v>
      </c>
      <c r="E15" s="316">
        <v>907693600</v>
      </c>
      <c r="F15" s="316">
        <v>426950000</v>
      </c>
      <c r="G15" s="316">
        <v>782950000</v>
      </c>
      <c r="Q15" s="45"/>
      <c r="R15" s="45"/>
      <c r="S15" s="45"/>
      <c r="T15" s="45"/>
    </row>
    <row r="16" spans="1:20" ht="25.5">
      <c r="A16" s="16" t="s">
        <v>313</v>
      </c>
      <c r="B16" s="13" t="s">
        <v>18</v>
      </c>
      <c r="C16" s="13"/>
      <c r="D16" s="316">
        <v>8273977</v>
      </c>
      <c r="E16" s="316">
        <v>23221784</v>
      </c>
      <c r="F16" s="316">
        <v>6023178</v>
      </c>
      <c r="G16" s="316">
        <v>206726797</v>
      </c>
      <c r="Q16" s="45"/>
      <c r="R16" s="45"/>
      <c r="S16" s="45"/>
      <c r="T16" s="45"/>
    </row>
    <row r="17" spans="1:20" ht="25.5">
      <c r="A17" s="16" t="s">
        <v>314</v>
      </c>
      <c r="B17" s="13" t="s">
        <v>27</v>
      </c>
      <c r="C17" s="13"/>
      <c r="D17" s="316">
        <v>-1328236385</v>
      </c>
      <c r="E17" s="316">
        <v>1580171930</v>
      </c>
      <c r="F17" s="316">
        <v>2280503706</v>
      </c>
      <c r="G17" s="316">
        <v>2526833933</v>
      </c>
      <c r="Q17" s="45"/>
      <c r="R17" s="45"/>
      <c r="S17" s="45"/>
      <c r="T17" s="45"/>
    </row>
    <row r="18" spans="1:20" ht="51">
      <c r="A18" s="16" t="s">
        <v>315</v>
      </c>
      <c r="B18" s="13" t="s">
        <v>28</v>
      </c>
      <c r="C18" s="13"/>
      <c r="D18" s="316">
        <v>1507158885</v>
      </c>
      <c r="E18" s="316">
        <v>-1223902480</v>
      </c>
      <c r="F18" s="316">
        <v>-1374817806</v>
      </c>
      <c r="G18" s="316">
        <v>1031259967</v>
      </c>
      <c r="Q18" s="45"/>
      <c r="R18" s="45"/>
      <c r="S18" s="45"/>
      <c r="T18" s="45"/>
    </row>
    <row r="19" spans="1:20" ht="25.5">
      <c r="A19" s="16" t="s">
        <v>316</v>
      </c>
      <c r="B19" s="13" t="s">
        <v>29</v>
      </c>
      <c r="C19" s="13"/>
      <c r="D19" s="316"/>
      <c r="E19" s="316"/>
      <c r="F19" s="316"/>
      <c r="G19" s="316"/>
      <c r="Q19" s="45"/>
      <c r="R19" s="45"/>
      <c r="S19" s="45"/>
      <c r="T19" s="45"/>
    </row>
    <row r="20" spans="1:20" ht="51">
      <c r="A20" s="16" t="s">
        <v>317</v>
      </c>
      <c r="B20" s="13" t="s">
        <v>30</v>
      </c>
      <c r="C20" s="13"/>
      <c r="D20" s="316"/>
      <c r="E20" s="316"/>
      <c r="F20" s="316"/>
      <c r="G20" s="316"/>
      <c r="Q20" s="45"/>
      <c r="R20" s="45"/>
      <c r="S20" s="45"/>
      <c r="T20" s="45"/>
    </row>
    <row r="21" spans="1:20" ht="25.5">
      <c r="A21" s="16" t="s">
        <v>318</v>
      </c>
      <c r="B21" s="13" t="s">
        <v>31</v>
      </c>
      <c r="C21" s="13"/>
      <c r="D21" s="316"/>
      <c r="E21" s="316"/>
      <c r="F21" s="316"/>
      <c r="G21" s="316"/>
      <c r="Q21" s="45"/>
      <c r="R21" s="45"/>
      <c r="S21" s="45"/>
      <c r="T21" s="45"/>
    </row>
    <row r="22" spans="1:20" ht="63.75">
      <c r="A22" s="16" t="s">
        <v>319</v>
      </c>
      <c r="B22" s="13" t="s">
        <v>32</v>
      </c>
      <c r="C22" s="13"/>
      <c r="D22" s="316"/>
      <c r="E22" s="315"/>
      <c r="F22" s="316"/>
      <c r="G22" s="316"/>
      <c r="Q22" s="45"/>
      <c r="R22" s="45"/>
      <c r="S22" s="45"/>
      <c r="T22" s="45"/>
    </row>
    <row r="23" spans="1:20" ht="25.5">
      <c r="A23" s="15" t="s">
        <v>320</v>
      </c>
      <c r="B23" s="13" t="s">
        <v>26</v>
      </c>
      <c r="C23" s="13"/>
      <c r="D23" s="315">
        <v>247835567</v>
      </c>
      <c r="E23" s="315">
        <v>630323421</v>
      </c>
      <c r="F23" s="315">
        <v>102002544</v>
      </c>
      <c r="G23" s="315">
        <v>343010965</v>
      </c>
      <c r="Q23" s="45"/>
      <c r="R23" s="45"/>
      <c r="S23" s="45"/>
      <c r="T23" s="45"/>
    </row>
    <row r="24" spans="1:20" ht="25.5">
      <c r="A24" s="16" t="s">
        <v>321</v>
      </c>
      <c r="B24" s="13" t="s">
        <v>25</v>
      </c>
      <c r="C24" s="13"/>
      <c r="D24" s="317">
        <v>247835567</v>
      </c>
      <c r="E24" s="316">
        <v>630323421</v>
      </c>
      <c r="F24" s="317">
        <v>102002544</v>
      </c>
      <c r="G24" s="317">
        <v>343010965</v>
      </c>
      <c r="Q24" s="45"/>
      <c r="R24" s="45"/>
      <c r="S24" s="45"/>
      <c r="T24" s="45"/>
    </row>
    <row r="25" spans="1:20" ht="51">
      <c r="A25" s="16" t="s">
        <v>322</v>
      </c>
      <c r="B25" s="13" t="s">
        <v>24</v>
      </c>
      <c r="C25" s="13"/>
      <c r="D25" s="316"/>
      <c r="E25" s="315"/>
      <c r="F25" s="316"/>
      <c r="G25" s="316"/>
      <c r="Q25" s="45"/>
      <c r="R25" s="45"/>
      <c r="S25" s="45"/>
      <c r="T25" s="45"/>
    </row>
    <row r="26" spans="1:20" ht="25.5">
      <c r="A26" s="16" t="s">
        <v>323</v>
      </c>
      <c r="B26" s="13" t="s">
        <v>23</v>
      </c>
      <c r="C26" s="13"/>
      <c r="D26" s="316"/>
      <c r="E26" s="315"/>
      <c r="F26" s="316"/>
      <c r="G26" s="316"/>
      <c r="Q26" s="45"/>
      <c r="R26" s="45"/>
      <c r="S26" s="45"/>
      <c r="T26" s="45"/>
    </row>
    <row r="27" spans="1:20" ht="51">
      <c r="A27" s="16" t="s">
        <v>324</v>
      </c>
      <c r="B27" s="13" t="s">
        <v>22</v>
      </c>
      <c r="C27" s="13"/>
      <c r="D27" s="316"/>
      <c r="E27" s="315"/>
      <c r="F27" s="316"/>
      <c r="G27" s="316"/>
      <c r="Q27" s="45"/>
      <c r="R27" s="45"/>
      <c r="S27" s="45"/>
      <c r="T27" s="45"/>
    </row>
    <row r="28" spans="1:20" ht="25.5">
      <c r="A28" s="16" t="s">
        <v>325</v>
      </c>
      <c r="B28" s="13" t="s">
        <v>33</v>
      </c>
      <c r="C28" s="13"/>
      <c r="D28" s="316"/>
      <c r="E28" s="315"/>
      <c r="F28" s="316"/>
      <c r="G28" s="316"/>
      <c r="Q28" s="45"/>
      <c r="R28" s="45"/>
      <c r="S28" s="45"/>
      <c r="T28" s="45"/>
    </row>
    <row r="29" spans="1:20" ht="25.5">
      <c r="A29" s="15" t="s">
        <v>326</v>
      </c>
      <c r="B29" s="19" t="s">
        <v>34</v>
      </c>
      <c r="C29" s="19"/>
      <c r="D29" s="315">
        <v>583206142</v>
      </c>
      <c r="E29" s="315">
        <v>1594769076</v>
      </c>
      <c r="F29" s="315">
        <v>456843194</v>
      </c>
      <c r="G29" s="315">
        <v>1300085245</v>
      </c>
      <c r="Q29" s="45"/>
      <c r="R29" s="45"/>
      <c r="S29" s="45"/>
      <c r="T29" s="45"/>
    </row>
    <row r="30" spans="1:20" ht="25.5">
      <c r="A30" s="16" t="s">
        <v>327</v>
      </c>
      <c r="B30" s="13" t="s">
        <v>35</v>
      </c>
      <c r="C30" s="13"/>
      <c r="D30" s="316">
        <v>261134041</v>
      </c>
      <c r="E30" s="316">
        <v>695381276</v>
      </c>
      <c r="F30" s="316">
        <v>184435270</v>
      </c>
      <c r="G30" s="316">
        <v>478550854</v>
      </c>
      <c r="Q30" s="45"/>
      <c r="R30" s="45"/>
      <c r="S30" s="45"/>
      <c r="T30" s="45"/>
    </row>
    <row r="31" spans="1:20" ht="25.5">
      <c r="A31" s="16" t="s">
        <v>328</v>
      </c>
      <c r="B31" s="13" t="s">
        <v>36</v>
      </c>
      <c r="C31" s="13"/>
      <c r="D31" s="316">
        <v>122588181</v>
      </c>
      <c r="E31" s="316">
        <v>350776997</v>
      </c>
      <c r="F31" s="316">
        <v>97005074</v>
      </c>
      <c r="G31" s="316">
        <v>285471944</v>
      </c>
      <c r="Q31" s="45"/>
      <c r="R31" s="45"/>
      <c r="S31" s="45"/>
      <c r="T31" s="45"/>
    </row>
    <row r="32" spans="1:20" ht="25.5">
      <c r="A32" s="16" t="s">
        <v>329</v>
      </c>
      <c r="B32" s="13" t="s">
        <v>37</v>
      </c>
      <c r="C32" s="13"/>
      <c r="D32" s="316">
        <v>16500000</v>
      </c>
      <c r="E32" s="316">
        <v>49500000</v>
      </c>
      <c r="F32" s="316">
        <v>16500000</v>
      </c>
      <c r="G32" s="316">
        <v>49500000</v>
      </c>
      <c r="Q32" s="45"/>
      <c r="R32" s="45"/>
      <c r="S32" s="45"/>
      <c r="T32" s="45"/>
    </row>
    <row r="33" spans="1:20" ht="25.5">
      <c r="A33" s="16" t="s">
        <v>330</v>
      </c>
      <c r="B33" s="13" t="s">
        <v>38</v>
      </c>
      <c r="C33" s="13"/>
      <c r="D33" s="316">
        <v>49500000</v>
      </c>
      <c r="E33" s="316">
        <v>148500000</v>
      </c>
      <c r="F33" s="316">
        <v>49500000</v>
      </c>
      <c r="G33" s="316">
        <v>148500000</v>
      </c>
      <c r="Q33" s="45"/>
      <c r="R33" s="45"/>
      <c r="S33" s="45"/>
      <c r="T33" s="45"/>
    </row>
    <row r="34" spans="1:20" ht="25.5">
      <c r="A34" s="18" t="s">
        <v>331</v>
      </c>
      <c r="B34" s="13" t="s">
        <v>39</v>
      </c>
      <c r="C34" s="13"/>
      <c r="D34" s="316">
        <v>39600000</v>
      </c>
      <c r="E34" s="316">
        <v>118800000</v>
      </c>
      <c r="F34" s="316">
        <v>39600000</v>
      </c>
      <c r="G34" s="316">
        <v>118800000</v>
      </c>
      <c r="Q34" s="45"/>
      <c r="R34" s="45"/>
      <c r="S34" s="45"/>
      <c r="T34" s="45"/>
    </row>
    <row r="35" spans="1:20" ht="25.5">
      <c r="A35" s="16" t="s">
        <v>341</v>
      </c>
      <c r="B35" s="13">
        <v>20.6</v>
      </c>
      <c r="C35" s="13"/>
      <c r="D35" s="316">
        <v>45000000</v>
      </c>
      <c r="E35" s="316">
        <v>135000000</v>
      </c>
      <c r="F35" s="316">
        <v>45000000</v>
      </c>
      <c r="G35" s="316">
        <v>138387096</v>
      </c>
      <c r="Q35" s="45"/>
      <c r="R35" s="45"/>
      <c r="S35" s="45"/>
      <c r="T35" s="45"/>
    </row>
    <row r="36" spans="1:20" ht="25.5">
      <c r="A36" s="16" t="s">
        <v>466</v>
      </c>
      <c r="B36" s="13">
        <v>20.7</v>
      </c>
      <c r="C36" s="13"/>
      <c r="D36" s="447">
        <v>24899834</v>
      </c>
      <c r="E36" s="447">
        <v>24899834</v>
      </c>
      <c r="F36" s="316"/>
      <c r="G36" s="316"/>
      <c r="Q36" s="45"/>
      <c r="R36" s="45"/>
      <c r="S36" s="45"/>
      <c r="T36" s="45"/>
    </row>
    <row r="37" spans="1:20" ht="25.5">
      <c r="A37" s="16" t="s">
        <v>467</v>
      </c>
      <c r="B37" s="13">
        <v>20.8</v>
      </c>
      <c r="C37" s="13"/>
      <c r="D37" s="316">
        <v>23863960</v>
      </c>
      <c r="E37" s="316">
        <v>71591860</v>
      </c>
      <c r="F37" s="316">
        <v>18437812</v>
      </c>
      <c r="G37" s="316">
        <v>68340172</v>
      </c>
      <c r="Q37" s="45"/>
      <c r="R37" s="45"/>
      <c r="S37" s="45"/>
      <c r="T37" s="45"/>
    </row>
    <row r="38" spans="1:20" ht="25.5">
      <c r="A38" s="16" t="s">
        <v>468</v>
      </c>
      <c r="B38" s="13">
        <v>20.9</v>
      </c>
      <c r="C38" s="13"/>
      <c r="D38" s="316"/>
      <c r="E38" s="316"/>
      <c r="F38" s="316"/>
      <c r="G38" s="316"/>
      <c r="Q38" s="45"/>
      <c r="R38" s="45"/>
      <c r="S38" s="45"/>
      <c r="T38" s="45"/>
    </row>
    <row r="39" spans="1:20" ht="25.5">
      <c r="A39" s="16" t="s">
        <v>469</v>
      </c>
      <c r="B39" s="65">
        <v>20.100000000000001</v>
      </c>
      <c r="C39" s="13"/>
      <c r="D39" s="447">
        <v>120126</v>
      </c>
      <c r="E39" s="447">
        <v>319109</v>
      </c>
      <c r="F39" s="316">
        <v>6365038</v>
      </c>
      <c r="G39" s="316">
        <v>12535179</v>
      </c>
      <c r="Q39" s="45"/>
      <c r="R39" s="45"/>
      <c r="S39" s="45"/>
      <c r="T39" s="45"/>
    </row>
    <row r="40" spans="1:20" ht="38.25">
      <c r="A40" s="15" t="s">
        <v>332</v>
      </c>
      <c r="B40" s="20" t="s">
        <v>40</v>
      </c>
      <c r="C40" s="19"/>
      <c r="D40" s="315">
        <v>-548465232</v>
      </c>
      <c r="E40" s="315">
        <v>-937907663</v>
      </c>
      <c r="F40" s="315">
        <v>779813340</v>
      </c>
      <c r="G40" s="315">
        <v>2904674487</v>
      </c>
      <c r="Q40" s="45"/>
      <c r="R40" s="45"/>
      <c r="S40" s="45"/>
      <c r="T40" s="45"/>
    </row>
    <row r="41" spans="1:20" ht="25.5">
      <c r="A41" s="15" t="s">
        <v>333</v>
      </c>
      <c r="B41" s="20" t="s">
        <v>41</v>
      </c>
      <c r="C41" s="19"/>
      <c r="D41" s="315"/>
      <c r="E41" s="315"/>
      <c r="F41" s="315"/>
      <c r="G41" s="315"/>
      <c r="Q41" s="45"/>
      <c r="R41" s="45"/>
      <c r="S41" s="45"/>
      <c r="T41" s="45"/>
    </row>
    <row r="42" spans="1:20" ht="25.5">
      <c r="A42" s="16" t="s">
        <v>334</v>
      </c>
      <c r="B42" s="17" t="s">
        <v>42</v>
      </c>
      <c r="C42" s="13"/>
      <c r="D42" s="316"/>
      <c r="E42" s="315"/>
      <c r="F42" s="316"/>
      <c r="G42" s="316"/>
      <c r="Q42" s="45"/>
      <c r="R42" s="45"/>
      <c r="S42" s="45"/>
      <c r="T42" s="45"/>
    </row>
    <row r="43" spans="1:20" ht="25.5">
      <c r="A43" s="16" t="s">
        <v>335</v>
      </c>
      <c r="B43" s="17" t="s">
        <v>43</v>
      </c>
      <c r="C43" s="13"/>
      <c r="D43" s="316"/>
      <c r="E43" s="315"/>
      <c r="F43" s="316"/>
      <c r="G43" s="316"/>
      <c r="Q43" s="45"/>
      <c r="R43" s="45"/>
      <c r="S43" s="45"/>
      <c r="T43" s="45"/>
    </row>
    <row r="44" spans="1:20" ht="25.5">
      <c r="A44" s="15" t="s">
        <v>336</v>
      </c>
      <c r="B44" s="20" t="s">
        <v>21</v>
      </c>
      <c r="C44" s="19"/>
      <c r="D44" s="315">
        <v>-548465232</v>
      </c>
      <c r="E44" s="315">
        <v>-937907663</v>
      </c>
      <c r="F44" s="315">
        <v>779813340</v>
      </c>
      <c r="G44" s="315">
        <v>2904674487</v>
      </c>
      <c r="Q44" s="45"/>
      <c r="R44" s="45"/>
      <c r="S44" s="45"/>
      <c r="T44" s="45"/>
    </row>
    <row r="45" spans="1:20" ht="25.5">
      <c r="A45" s="16" t="s">
        <v>337</v>
      </c>
      <c r="B45" s="17" t="s">
        <v>20</v>
      </c>
      <c r="C45" s="13"/>
      <c r="D45" s="316">
        <v>-2055624117</v>
      </c>
      <c r="E45" s="316">
        <v>285994817</v>
      </c>
      <c r="F45" s="316">
        <v>2154631146</v>
      </c>
      <c r="G45" s="316">
        <v>1873414520</v>
      </c>
      <c r="Q45" s="45"/>
      <c r="R45" s="45"/>
      <c r="S45" s="45"/>
      <c r="T45" s="45"/>
    </row>
    <row r="46" spans="1:20" ht="25.5">
      <c r="A46" s="16" t="s">
        <v>338</v>
      </c>
      <c r="B46" s="17" t="s">
        <v>19</v>
      </c>
      <c r="C46" s="13"/>
      <c r="D46" s="316">
        <v>1507158885</v>
      </c>
      <c r="E46" s="316">
        <v>-1223902480</v>
      </c>
      <c r="F46" s="316">
        <v>-1374817806</v>
      </c>
      <c r="G46" s="316">
        <v>1031259967</v>
      </c>
      <c r="Q46" s="45"/>
      <c r="R46" s="45"/>
      <c r="S46" s="45"/>
      <c r="T46" s="45"/>
    </row>
    <row r="47" spans="1:20" ht="25.5">
      <c r="A47" s="15" t="s">
        <v>339</v>
      </c>
      <c r="B47" s="20" t="s">
        <v>44</v>
      </c>
      <c r="C47" s="19"/>
      <c r="D47" s="315"/>
      <c r="E47" s="315"/>
      <c r="F47" s="315"/>
      <c r="G47" s="315"/>
      <c r="Q47" s="45"/>
      <c r="R47" s="45"/>
      <c r="S47" s="45"/>
      <c r="T47" s="45"/>
    </row>
    <row r="48" spans="1:20" ht="25.5">
      <c r="A48" s="15" t="s">
        <v>340</v>
      </c>
      <c r="B48" s="20" t="s">
        <v>45</v>
      </c>
      <c r="C48" s="19"/>
      <c r="D48" s="315">
        <v>-548465232</v>
      </c>
      <c r="E48" s="315">
        <v>-937907663</v>
      </c>
      <c r="F48" s="315">
        <v>779813340</v>
      </c>
      <c r="G48" s="315">
        <v>2904674487</v>
      </c>
      <c r="Q48" s="45"/>
      <c r="R48" s="45"/>
      <c r="S48" s="45"/>
      <c r="T48" s="45"/>
    </row>
    <row r="49" spans="1:12">
      <c r="A49" s="14"/>
      <c r="B49" s="14"/>
      <c r="C49" s="14"/>
      <c r="D49" s="14"/>
      <c r="E49" s="14"/>
      <c r="F49" s="14"/>
      <c r="G49" s="14"/>
    </row>
    <row r="51" spans="1:12" s="153" customFormat="1">
      <c r="A51" s="34" t="s">
        <v>176</v>
      </c>
      <c r="B51" s="35"/>
      <c r="C51" s="36"/>
      <c r="D51" s="36"/>
      <c r="E51" s="37" t="s">
        <v>177</v>
      </c>
      <c r="F51" s="38"/>
      <c r="G51" s="38"/>
      <c r="H51" s="265"/>
      <c r="I51" s="265"/>
      <c r="J51" s="265"/>
      <c r="K51" s="265"/>
      <c r="L51" s="265"/>
    </row>
    <row r="52" spans="1:12" s="153" customFormat="1">
      <c r="A52" s="35" t="s">
        <v>178</v>
      </c>
      <c r="B52" s="35"/>
      <c r="C52" s="36"/>
      <c r="D52" s="36"/>
      <c r="E52" s="36" t="s">
        <v>179</v>
      </c>
      <c r="F52" s="38"/>
      <c r="G52" s="38"/>
      <c r="H52" s="265"/>
      <c r="I52" s="265"/>
      <c r="J52" s="265"/>
      <c r="K52" s="265"/>
      <c r="L52" s="265"/>
    </row>
    <row r="53" spans="1:12" s="153" customFormat="1">
      <c r="A53" s="35"/>
      <c r="B53" s="35"/>
      <c r="C53" s="36"/>
      <c r="D53" s="36"/>
      <c r="E53" s="36"/>
      <c r="F53" s="38"/>
      <c r="G53" s="38"/>
      <c r="H53" s="265"/>
      <c r="I53" s="265"/>
      <c r="J53" s="265"/>
      <c r="K53" s="265"/>
      <c r="L53" s="265"/>
    </row>
    <row r="54" spans="1:12" s="153" customFormat="1">
      <c r="A54" s="35"/>
      <c r="B54" s="35"/>
      <c r="C54" s="36"/>
      <c r="D54" s="36"/>
      <c r="E54" s="36"/>
      <c r="F54" s="38"/>
      <c r="G54" s="38"/>
      <c r="H54" s="265"/>
      <c r="I54" s="265"/>
      <c r="J54" s="265"/>
      <c r="K54" s="265"/>
      <c r="L54" s="265"/>
    </row>
    <row r="55" spans="1:12" s="153" customFormat="1">
      <c r="A55" s="35"/>
      <c r="B55" s="35"/>
      <c r="C55" s="36"/>
      <c r="D55" s="36"/>
      <c r="E55" s="36"/>
      <c r="F55" s="38"/>
      <c r="G55" s="38"/>
      <c r="H55" s="265"/>
      <c r="I55" s="265"/>
      <c r="J55" s="265"/>
      <c r="K55" s="265"/>
      <c r="L55" s="265"/>
    </row>
    <row r="56" spans="1:12" s="153" customFormat="1">
      <c r="A56" s="35"/>
      <c r="B56" s="35"/>
      <c r="C56" s="36"/>
      <c r="D56" s="36"/>
      <c r="E56" s="36"/>
      <c r="F56" s="38"/>
      <c r="G56" s="38"/>
      <c r="H56" s="265"/>
      <c r="I56" s="265"/>
      <c r="J56" s="265"/>
      <c r="K56" s="265"/>
      <c r="L56" s="265"/>
    </row>
    <row r="57" spans="1:12" s="153" customFormat="1">
      <c r="A57" s="35"/>
      <c r="B57" s="35"/>
      <c r="C57" s="36"/>
      <c r="D57" s="36"/>
      <c r="E57" s="36"/>
      <c r="F57" s="38"/>
      <c r="G57" s="38"/>
      <c r="H57" s="265"/>
      <c r="I57" s="265"/>
      <c r="J57" s="265"/>
      <c r="K57" s="265"/>
      <c r="L57" s="265"/>
    </row>
    <row r="58" spans="1:12" s="153" customFormat="1">
      <c r="A58" s="35"/>
      <c r="B58" s="35"/>
      <c r="C58" s="36"/>
      <c r="D58" s="36"/>
      <c r="E58" s="36"/>
      <c r="F58" s="38"/>
      <c r="G58" s="38"/>
      <c r="H58" s="265"/>
      <c r="I58" s="265"/>
      <c r="J58" s="265"/>
      <c r="K58" s="265"/>
      <c r="L58" s="265"/>
    </row>
    <row r="59" spans="1:12" s="153" customFormat="1">
      <c r="A59" s="39"/>
      <c r="B59" s="39"/>
      <c r="C59" s="36"/>
      <c r="D59" s="36"/>
      <c r="E59" s="40"/>
      <c r="F59" s="41"/>
      <c r="G59" s="38"/>
      <c r="H59" s="265"/>
      <c r="I59" s="265"/>
      <c r="J59" s="265"/>
      <c r="K59" s="265"/>
      <c r="L59" s="265"/>
    </row>
    <row r="60" spans="1:12" s="153" customFormat="1">
      <c r="A60" s="34" t="s">
        <v>238</v>
      </c>
      <c r="B60" s="35"/>
      <c r="C60" s="36"/>
      <c r="D60" s="36"/>
      <c r="E60" s="37" t="s">
        <v>472</v>
      </c>
      <c r="F60" s="38"/>
      <c r="G60" s="38"/>
      <c r="H60" s="265"/>
      <c r="I60" s="265"/>
      <c r="J60" s="265"/>
      <c r="K60" s="265"/>
      <c r="L60" s="265"/>
    </row>
    <row r="61" spans="1:12" s="153" customFormat="1">
      <c r="A61" s="34"/>
      <c r="B61" s="35"/>
      <c r="C61" s="36"/>
      <c r="D61" s="36"/>
      <c r="E61" s="37"/>
      <c r="F61" s="38"/>
      <c r="G61" s="38"/>
      <c r="H61" s="265"/>
      <c r="I61" s="265"/>
      <c r="J61" s="265"/>
      <c r="K61" s="265"/>
      <c r="L61" s="265"/>
    </row>
    <row r="62" spans="1:12" s="153" customFormat="1">
      <c r="A62" s="32"/>
      <c r="B62" s="35"/>
      <c r="C62" s="36"/>
      <c r="D62" s="36"/>
      <c r="E62" s="36"/>
      <c r="F62" s="38"/>
      <c r="G62" s="38"/>
      <c r="H62" s="265"/>
      <c r="I62" s="265"/>
      <c r="J62" s="265"/>
      <c r="K62" s="265"/>
      <c r="L62" s="265"/>
    </row>
    <row r="63" spans="1:12">
      <c r="A63" s="33"/>
      <c r="B63" s="33"/>
      <c r="D63" s="32"/>
      <c r="E63" s="42"/>
      <c r="F63" s="32"/>
      <c r="G63" s="32"/>
    </row>
  </sheetData>
  <protectedRanges>
    <protectedRange sqref="C26:D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31496062992125984" top="0.47244094488188981" bottom="0.47244094488188981" header="0.31496062992125984" footer="0.31496062992125984"/>
  <pageSetup paperSize="9" scale="76"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topLeftCell="A7" zoomScaleNormal="100" zoomScaleSheetLayoutView="100" workbookViewId="0">
      <selection activeCell="A7" sqref="A1:XFD1048576"/>
    </sheetView>
  </sheetViews>
  <sheetFormatPr defaultRowHeight="12.75"/>
  <cols>
    <col min="1" max="1" width="48.7109375" style="29" customWidth="1"/>
    <col min="2" max="2" width="12.28515625" style="29" customWidth="1"/>
    <col min="3" max="3" width="9.28515625" style="29" customWidth="1"/>
    <col min="4" max="4" width="24.5703125" style="29" customWidth="1"/>
    <col min="5" max="5" width="27.85546875" style="29" customWidth="1"/>
    <col min="6" max="6" width="24.5703125" style="137" customWidth="1"/>
    <col min="7" max="7" width="20.7109375" style="29" customWidth="1"/>
    <col min="8" max="8" width="20.7109375" style="29" bestFit="1" customWidth="1"/>
    <col min="9" max="9" width="23.85546875" style="29" bestFit="1" customWidth="1"/>
    <col min="10" max="16384" width="9.140625" style="29"/>
  </cols>
  <sheetData>
    <row r="1" spans="1:11" ht="27" customHeight="1">
      <c r="A1" s="487" t="s">
        <v>236</v>
      </c>
      <c r="B1" s="487"/>
      <c r="C1" s="487"/>
      <c r="D1" s="487"/>
      <c r="E1" s="487"/>
    </row>
    <row r="2" spans="1:11" ht="35.25" customHeight="1">
      <c r="A2" s="488" t="s">
        <v>171</v>
      </c>
      <c r="B2" s="488"/>
      <c r="C2" s="488"/>
      <c r="D2" s="488"/>
      <c r="E2" s="488"/>
    </row>
    <row r="3" spans="1:11">
      <c r="A3" s="489" t="s">
        <v>180</v>
      </c>
      <c r="B3" s="489"/>
      <c r="C3" s="489"/>
      <c r="D3" s="489"/>
      <c r="E3" s="489"/>
    </row>
    <row r="4" spans="1:11" ht="19.5" customHeight="1">
      <c r="A4" s="489"/>
      <c r="B4" s="489"/>
      <c r="C4" s="489"/>
      <c r="D4" s="489"/>
      <c r="E4" s="489"/>
    </row>
    <row r="5" spans="1:11" s="139" customFormat="1">
      <c r="A5" s="494" t="s">
        <v>638</v>
      </c>
      <c r="B5" s="494"/>
      <c r="C5" s="494"/>
      <c r="D5" s="494"/>
      <c r="E5" s="494"/>
      <c r="F5" s="138"/>
    </row>
    <row r="6" spans="1:11" ht="0.75" customHeight="1">
      <c r="A6" s="346"/>
      <c r="B6" s="346"/>
      <c r="C6" s="346"/>
      <c r="D6" s="433"/>
      <c r="E6" s="433"/>
    </row>
    <row r="7" spans="1:11" ht="25.5">
      <c r="A7" s="342" t="s">
        <v>244</v>
      </c>
      <c r="B7" s="470" t="s">
        <v>471</v>
      </c>
      <c r="C7" s="470"/>
      <c r="D7" s="470"/>
      <c r="E7" s="470"/>
    </row>
    <row r="8" spans="1:11" ht="25.5">
      <c r="A8" s="341" t="s">
        <v>243</v>
      </c>
      <c r="B8" s="468" t="s">
        <v>245</v>
      </c>
      <c r="C8" s="468"/>
      <c r="D8" s="468"/>
      <c r="E8" s="468"/>
    </row>
    <row r="9" spans="1:11" ht="25.5">
      <c r="A9" s="342" t="s">
        <v>246</v>
      </c>
      <c r="B9" s="470" t="s">
        <v>625</v>
      </c>
      <c r="C9" s="470"/>
      <c r="D9" s="470"/>
      <c r="E9" s="470"/>
    </row>
    <row r="10" spans="1:11" ht="25.5">
      <c r="A10" s="341" t="s">
        <v>247</v>
      </c>
      <c r="B10" s="468" t="s">
        <v>659</v>
      </c>
      <c r="C10" s="468"/>
      <c r="D10" s="468"/>
      <c r="E10" s="468"/>
    </row>
    <row r="12" spans="1:11" s="32" customFormat="1" ht="48.75" customHeight="1">
      <c r="A12" s="14" t="s">
        <v>173</v>
      </c>
      <c r="B12" s="14" t="s">
        <v>174</v>
      </c>
      <c r="C12" s="43" t="s">
        <v>175</v>
      </c>
      <c r="D12" s="43" t="s">
        <v>634</v>
      </c>
      <c r="E12" s="43" t="s">
        <v>631</v>
      </c>
      <c r="F12" s="140"/>
    </row>
    <row r="13" spans="1:11" s="32" customFormat="1" ht="25.5">
      <c r="A13" s="369" t="s">
        <v>349</v>
      </c>
      <c r="B13" s="369" t="s">
        <v>46</v>
      </c>
      <c r="C13" s="370"/>
      <c r="D13" s="412"/>
      <c r="E13" s="411"/>
      <c r="F13" s="140"/>
    </row>
    <row r="14" spans="1:11" s="32" customFormat="1" ht="25.5">
      <c r="A14" s="369" t="s">
        <v>350</v>
      </c>
      <c r="B14" s="371" t="s">
        <v>0</v>
      </c>
      <c r="C14" s="372"/>
      <c r="D14" s="373">
        <v>5074781072</v>
      </c>
      <c r="E14" s="411">
        <v>23785603382</v>
      </c>
      <c r="F14" s="44"/>
      <c r="G14" s="44"/>
      <c r="H14" s="70"/>
      <c r="I14" s="70"/>
      <c r="J14" s="70"/>
      <c r="K14" s="70"/>
    </row>
    <row r="15" spans="1:11" s="32" customFormat="1" ht="25.5">
      <c r="A15" s="374" t="s">
        <v>351</v>
      </c>
      <c r="B15" s="375" t="s">
        <v>47</v>
      </c>
      <c r="C15" s="13"/>
      <c r="D15" s="317">
        <v>5074781072</v>
      </c>
      <c r="E15" s="412">
        <v>23785603382</v>
      </c>
      <c r="F15" s="44"/>
      <c r="G15" s="44"/>
      <c r="H15" s="70"/>
      <c r="I15" s="70"/>
      <c r="J15" s="70"/>
      <c r="K15" s="70"/>
    </row>
    <row r="16" spans="1:11" s="32" customFormat="1" ht="25.5">
      <c r="A16" s="374" t="s">
        <v>352</v>
      </c>
      <c r="B16" s="375" t="s">
        <v>48</v>
      </c>
      <c r="C16" s="13"/>
      <c r="D16" s="317"/>
      <c r="E16" s="412"/>
      <c r="F16" s="44"/>
      <c r="G16" s="44"/>
      <c r="H16" s="70"/>
      <c r="I16" s="70"/>
      <c r="J16" s="70"/>
      <c r="K16" s="70"/>
    </row>
    <row r="17" spans="1:11" s="32" customFormat="1" ht="25.5">
      <c r="A17" s="369" t="s">
        <v>353</v>
      </c>
      <c r="B17" s="371" t="s">
        <v>1</v>
      </c>
      <c r="C17" s="19"/>
      <c r="D17" s="376">
        <v>77704685500</v>
      </c>
      <c r="E17" s="413">
        <v>66222542000</v>
      </c>
      <c r="F17" s="44"/>
      <c r="G17" s="44"/>
      <c r="H17" s="70"/>
      <c r="I17" s="70"/>
      <c r="J17" s="70"/>
      <c r="K17" s="70"/>
    </row>
    <row r="18" spans="1:11" s="32" customFormat="1" ht="25.5">
      <c r="A18" s="374" t="s">
        <v>354</v>
      </c>
      <c r="B18" s="375" t="s">
        <v>2</v>
      </c>
      <c r="C18" s="13"/>
      <c r="D18" s="317">
        <v>77704685500</v>
      </c>
      <c r="E18" s="412">
        <v>66222542000</v>
      </c>
      <c r="F18" s="44"/>
      <c r="G18" s="44"/>
      <c r="H18" s="70"/>
      <c r="I18" s="70"/>
      <c r="J18" s="70"/>
      <c r="K18" s="70"/>
    </row>
    <row r="19" spans="1:11" s="32" customFormat="1" ht="25.5">
      <c r="A19" s="374" t="s">
        <v>286</v>
      </c>
      <c r="B19" s="375">
        <v>121.1</v>
      </c>
      <c r="C19" s="13"/>
      <c r="D19" s="317">
        <v>77704685500</v>
      </c>
      <c r="E19" s="412">
        <v>66222542000</v>
      </c>
      <c r="F19" s="44"/>
      <c r="G19" s="44"/>
      <c r="H19" s="70"/>
      <c r="I19" s="70"/>
      <c r="J19" s="70"/>
      <c r="K19" s="70"/>
    </row>
    <row r="20" spans="1:11" s="32" customFormat="1" ht="25.5">
      <c r="A20" s="374" t="s">
        <v>287</v>
      </c>
      <c r="B20" s="375">
        <v>121.2</v>
      </c>
      <c r="C20" s="13"/>
      <c r="D20" s="317"/>
      <c r="E20" s="412"/>
      <c r="F20" s="44"/>
      <c r="G20" s="44"/>
      <c r="H20" s="70"/>
      <c r="I20" s="70"/>
      <c r="J20" s="70"/>
      <c r="K20" s="70"/>
    </row>
    <row r="21" spans="1:11" s="32" customFormat="1" ht="25.5">
      <c r="A21" s="374" t="s">
        <v>288</v>
      </c>
      <c r="B21" s="375">
        <v>121.3</v>
      </c>
      <c r="C21" s="13"/>
      <c r="D21" s="317"/>
      <c r="E21" s="412"/>
      <c r="F21" s="44"/>
      <c r="G21" s="44"/>
      <c r="H21" s="70"/>
      <c r="I21" s="70"/>
      <c r="J21" s="70"/>
      <c r="K21" s="70"/>
    </row>
    <row r="22" spans="1:11" s="32" customFormat="1" ht="25.5">
      <c r="A22" s="374" t="s">
        <v>289</v>
      </c>
      <c r="B22" s="375">
        <v>121.4</v>
      </c>
      <c r="C22" s="13"/>
      <c r="D22" s="317"/>
      <c r="E22" s="412"/>
      <c r="F22" s="44"/>
      <c r="G22" s="44"/>
      <c r="H22" s="70"/>
      <c r="I22" s="70"/>
      <c r="J22" s="70"/>
      <c r="K22" s="70"/>
    </row>
    <row r="23" spans="1:11" s="32" customFormat="1" ht="25.5">
      <c r="A23" s="374" t="s">
        <v>355</v>
      </c>
      <c r="B23" s="375" t="s">
        <v>49</v>
      </c>
      <c r="C23" s="377"/>
      <c r="D23" s="317"/>
      <c r="E23" s="412"/>
      <c r="F23" s="44"/>
      <c r="G23" s="44"/>
      <c r="H23" s="70"/>
      <c r="I23" s="70"/>
      <c r="J23" s="70"/>
      <c r="K23" s="70"/>
    </row>
    <row r="24" spans="1:11" s="32" customFormat="1" ht="25.5">
      <c r="A24" s="369" t="s">
        <v>356</v>
      </c>
      <c r="B24" s="378" t="s">
        <v>3</v>
      </c>
      <c r="C24" s="372"/>
      <c r="D24" s="376">
        <v>3147290000</v>
      </c>
      <c r="E24" s="413">
        <v>3289720000</v>
      </c>
      <c r="F24" s="44"/>
      <c r="G24" s="44"/>
      <c r="H24" s="70"/>
      <c r="I24" s="70"/>
      <c r="J24" s="70"/>
      <c r="K24" s="70"/>
    </row>
    <row r="25" spans="1:11" s="32" customFormat="1" ht="25.5">
      <c r="A25" s="374" t="s">
        <v>357</v>
      </c>
      <c r="B25" s="375" t="s">
        <v>4</v>
      </c>
      <c r="C25" s="377"/>
      <c r="D25" s="317">
        <v>3147290000</v>
      </c>
      <c r="E25" s="412">
        <v>3237620000</v>
      </c>
      <c r="F25" s="44"/>
      <c r="G25" s="44"/>
      <c r="H25" s="70"/>
      <c r="I25" s="70"/>
      <c r="J25" s="70"/>
      <c r="K25" s="70"/>
    </row>
    <row r="26" spans="1:11" s="32" customFormat="1" ht="25.5">
      <c r="A26" s="374" t="s">
        <v>358</v>
      </c>
      <c r="B26" s="379" t="s">
        <v>248</v>
      </c>
      <c r="C26" s="377"/>
      <c r="D26" s="317"/>
      <c r="E26" s="412"/>
      <c r="F26" s="44"/>
      <c r="G26" s="44"/>
      <c r="H26" s="70"/>
      <c r="I26" s="70"/>
      <c r="J26" s="70"/>
      <c r="K26" s="70"/>
    </row>
    <row r="27" spans="1:11" s="32" customFormat="1" ht="25.5">
      <c r="A27" s="374" t="s">
        <v>359</v>
      </c>
      <c r="B27" s="375" t="s">
        <v>50</v>
      </c>
      <c r="C27" s="13"/>
      <c r="D27" s="317"/>
      <c r="E27" s="412">
        <v>52100000</v>
      </c>
      <c r="F27" s="44"/>
      <c r="G27" s="44"/>
      <c r="H27" s="70"/>
      <c r="I27" s="70"/>
      <c r="J27" s="70"/>
      <c r="K27" s="70"/>
    </row>
    <row r="28" spans="1:11" s="32" customFormat="1" ht="25.5">
      <c r="A28" s="374" t="s">
        <v>360</v>
      </c>
      <c r="B28" s="375" t="s">
        <v>51</v>
      </c>
      <c r="C28" s="13"/>
      <c r="D28" s="317"/>
      <c r="E28" s="412"/>
      <c r="F28" s="44"/>
      <c r="G28" s="44"/>
      <c r="H28" s="70"/>
      <c r="I28" s="70"/>
      <c r="J28" s="70"/>
      <c r="K28" s="70"/>
    </row>
    <row r="29" spans="1:11" s="32" customFormat="1" ht="51">
      <c r="A29" s="374" t="s">
        <v>361</v>
      </c>
      <c r="B29" s="375" t="s">
        <v>249</v>
      </c>
      <c r="C29" s="13"/>
      <c r="D29" s="317"/>
      <c r="E29" s="412"/>
      <c r="F29" s="44"/>
      <c r="G29" s="44"/>
      <c r="H29" s="70"/>
      <c r="I29" s="70"/>
      <c r="J29" s="70"/>
      <c r="K29" s="70"/>
    </row>
    <row r="30" spans="1:11" s="32" customFormat="1" ht="25.5">
      <c r="A30" s="374" t="s">
        <v>362</v>
      </c>
      <c r="B30" s="375" t="s">
        <v>52</v>
      </c>
      <c r="C30" s="13"/>
      <c r="D30" s="317"/>
      <c r="E30" s="412">
        <v>52100000</v>
      </c>
      <c r="F30" s="44"/>
      <c r="G30" s="44"/>
      <c r="H30" s="70"/>
      <c r="I30" s="70"/>
      <c r="J30" s="70"/>
      <c r="K30" s="70"/>
    </row>
    <row r="31" spans="1:11" s="32" customFormat="1" ht="25.5">
      <c r="A31" s="374" t="s">
        <v>363</v>
      </c>
      <c r="B31" s="375" t="s">
        <v>53</v>
      </c>
      <c r="C31" s="13"/>
      <c r="D31" s="317"/>
      <c r="E31" s="412"/>
      <c r="F31" s="44"/>
      <c r="G31" s="44"/>
      <c r="H31" s="70"/>
      <c r="I31" s="70"/>
      <c r="J31" s="70"/>
      <c r="K31" s="70"/>
    </row>
    <row r="32" spans="1:11" s="32" customFormat="1" ht="25.5">
      <c r="A32" s="374" t="s">
        <v>364</v>
      </c>
      <c r="B32" s="375" t="s">
        <v>54</v>
      </c>
      <c r="C32" s="13"/>
      <c r="D32" s="317"/>
      <c r="E32" s="412"/>
      <c r="F32" s="44"/>
      <c r="G32" s="44"/>
      <c r="H32" s="70"/>
      <c r="I32" s="70"/>
      <c r="J32" s="70"/>
      <c r="K32" s="70"/>
    </row>
    <row r="33" spans="1:11" s="32" customFormat="1" ht="25.5">
      <c r="A33" s="369" t="s">
        <v>365</v>
      </c>
      <c r="B33" s="371" t="s">
        <v>55</v>
      </c>
      <c r="C33" s="19"/>
      <c r="D33" s="380">
        <v>85926756572</v>
      </c>
      <c r="E33" s="413">
        <v>93297865382</v>
      </c>
      <c r="F33" s="44"/>
      <c r="G33" s="44"/>
      <c r="H33" s="70"/>
      <c r="I33" s="70"/>
      <c r="J33" s="70"/>
      <c r="K33" s="70"/>
    </row>
    <row r="34" spans="1:11" s="32" customFormat="1" ht="25.5">
      <c r="A34" s="369" t="s">
        <v>366</v>
      </c>
      <c r="B34" s="371" t="s">
        <v>56</v>
      </c>
      <c r="C34" s="19"/>
      <c r="D34" s="317"/>
      <c r="E34" s="413"/>
      <c r="F34" s="44"/>
      <c r="G34" s="44"/>
      <c r="H34" s="70"/>
      <c r="I34" s="70"/>
      <c r="J34" s="70"/>
      <c r="K34" s="70"/>
    </row>
    <row r="35" spans="1:11" s="32" customFormat="1" ht="25.5">
      <c r="A35" s="374" t="s">
        <v>367</v>
      </c>
      <c r="B35" s="375" t="s">
        <v>6</v>
      </c>
      <c r="C35" s="13"/>
      <c r="D35" s="317"/>
      <c r="E35" s="412"/>
      <c r="F35" s="44"/>
      <c r="G35" s="44"/>
      <c r="H35" s="70"/>
      <c r="I35" s="70"/>
      <c r="J35" s="70"/>
      <c r="K35" s="70"/>
    </row>
    <row r="36" spans="1:11" s="32" customFormat="1" ht="25.5">
      <c r="A36" s="374" t="s">
        <v>368</v>
      </c>
      <c r="B36" s="375" t="s">
        <v>7</v>
      </c>
      <c r="C36" s="13"/>
      <c r="D36" s="317"/>
      <c r="E36" s="412">
        <v>6986860000</v>
      </c>
      <c r="F36" s="44"/>
      <c r="G36" s="44"/>
      <c r="H36" s="70"/>
      <c r="I36" s="70"/>
      <c r="J36" s="70"/>
      <c r="K36" s="70"/>
    </row>
    <row r="37" spans="1:11" s="32" customFormat="1" ht="51">
      <c r="A37" s="374" t="s">
        <v>369</v>
      </c>
      <c r="B37" s="375" t="s">
        <v>57</v>
      </c>
      <c r="C37" s="13"/>
      <c r="D37" s="317">
        <v>76948167</v>
      </c>
      <c r="E37" s="414">
        <v>62567680</v>
      </c>
      <c r="F37" s="44"/>
      <c r="G37" s="44"/>
      <c r="H37" s="70"/>
      <c r="I37" s="70"/>
      <c r="J37" s="70"/>
      <c r="K37" s="70"/>
    </row>
    <row r="38" spans="1:11" s="32" customFormat="1" ht="25.5">
      <c r="A38" s="374" t="s">
        <v>370</v>
      </c>
      <c r="B38" s="375" t="s">
        <v>8</v>
      </c>
      <c r="C38" s="13"/>
      <c r="D38" s="316">
        <v>3174296</v>
      </c>
      <c r="E38" s="414">
        <v>6292958</v>
      </c>
      <c r="F38" s="44"/>
      <c r="G38" s="44"/>
      <c r="H38" s="70"/>
      <c r="I38" s="70"/>
      <c r="J38" s="70"/>
      <c r="K38" s="70"/>
    </row>
    <row r="39" spans="1:11" s="32" customFormat="1" ht="25.5">
      <c r="A39" s="374" t="s">
        <v>371</v>
      </c>
      <c r="B39" s="375" t="s">
        <v>9</v>
      </c>
      <c r="C39" s="13"/>
      <c r="D39" s="317"/>
      <c r="E39" s="412"/>
      <c r="F39" s="44"/>
      <c r="G39" s="44"/>
      <c r="H39" s="70"/>
      <c r="I39" s="70"/>
      <c r="J39" s="70"/>
      <c r="K39" s="70"/>
    </row>
    <row r="40" spans="1:11" s="32" customFormat="1" ht="25.5">
      <c r="A40" s="374" t="s">
        <v>372</v>
      </c>
      <c r="B40" s="375" t="s">
        <v>58</v>
      </c>
      <c r="C40" s="13"/>
      <c r="D40" s="317">
        <v>118953266</v>
      </c>
      <c r="E40" s="412">
        <v>103974828</v>
      </c>
      <c r="F40" s="44"/>
      <c r="G40" s="44"/>
      <c r="H40" s="70"/>
      <c r="I40" s="70"/>
      <c r="J40" s="70"/>
      <c r="K40" s="70"/>
    </row>
    <row r="41" spans="1:11" s="32" customFormat="1" ht="25.5">
      <c r="A41" s="374" t="s">
        <v>373</v>
      </c>
      <c r="B41" s="375" t="s">
        <v>59</v>
      </c>
      <c r="C41" s="13"/>
      <c r="D41" s="317">
        <v>90846204</v>
      </c>
      <c r="E41" s="412">
        <v>1774788615</v>
      </c>
      <c r="F41" s="44"/>
      <c r="G41" s="44"/>
      <c r="H41" s="70"/>
      <c r="I41" s="70"/>
      <c r="J41" s="70"/>
      <c r="K41" s="70"/>
    </row>
    <row r="42" spans="1:11" s="32" customFormat="1" ht="25.5">
      <c r="A42" s="374" t="s">
        <v>374</v>
      </c>
      <c r="B42" s="375" t="s">
        <v>10</v>
      </c>
      <c r="C42" s="13"/>
      <c r="D42" s="317">
        <v>3030536820</v>
      </c>
      <c r="E42" s="412">
        <v>104051487</v>
      </c>
      <c r="F42" s="44"/>
      <c r="G42" s="44"/>
      <c r="H42" s="70"/>
      <c r="I42" s="70"/>
      <c r="J42" s="70"/>
      <c r="K42" s="70"/>
    </row>
    <row r="43" spans="1:11" s="32" customFormat="1" ht="25.5">
      <c r="A43" s="374" t="s">
        <v>375</v>
      </c>
      <c r="B43" s="375" t="s">
        <v>60</v>
      </c>
      <c r="C43" s="13"/>
      <c r="D43" s="317">
        <v>141717810</v>
      </c>
      <c r="E43" s="412">
        <v>136200440</v>
      </c>
      <c r="F43" s="44"/>
      <c r="G43" s="44"/>
      <c r="H43" s="70"/>
      <c r="I43" s="70"/>
      <c r="J43" s="70"/>
      <c r="K43" s="70"/>
    </row>
    <row r="44" spans="1:11" s="32" customFormat="1" ht="25.5">
      <c r="A44" s="374" t="s">
        <v>376</v>
      </c>
      <c r="B44" s="375" t="s">
        <v>61</v>
      </c>
      <c r="C44" s="13"/>
      <c r="D44" s="317"/>
      <c r="E44" s="412"/>
      <c r="F44" s="44"/>
      <c r="G44" s="44"/>
      <c r="H44" s="70"/>
      <c r="I44" s="70"/>
      <c r="J44" s="70"/>
      <c r="K44" s="70"/>
    </row>
    <row r="45" spans="1:11" s="32" customFormat="1" ht="25.5">
      <c r="A45" s="369" t="s">
        <v>377</v>
      </c>
      <c r="B45" s="371" t="s">
        <v>5</v>
      </c>
      <c r="C45" s="19"/>
      <c r="D45" s="376">
        <v>3462176563</v>
      </c>
      <c r="E45" s="413">
        <v>9174736008</v>
      </c>
      <c r="F45" s="44"/>
      <c r="G45" s="44"/>
      <c r="H45" s="70"/>
      <c r="I45" s="70"/>
      <c r="J45" s="70"/>
      <c r="K45" s="70"/>
    </row>
    <row r="46" spans="1:11" s="32" customFormat="1" ht="38.25">
      <c r="A46" s="369" t="s">
        <v>378</v>
      </c>
      <c r="B46" s="371" t="s">
        <v>11</v>
      </c>
      <c r="C46" s="19"/>
      <c r="D46" s="376">
        <v>82464580009</v>
      </c>
      <c r="E46" s="413">
        <v>84123129374</v>
      </c>
      <c r="F46" s="44"/>
      <c r="G46" s="44"/>
      <c r="H46" s="70"/>
      <c r="I46" s="70"/>
      <c r="J46" s="70"/>
      <c r="K46" s="70"/>
    </row>
    <row r="47" spans="1:11" s="32" customFormat="1" ht="25.5">
      <c r="A47" s="374" t="s">
        <v>379</v>
      </c>
      <c r="B47" s="375" t="s">
        <v>12</v>
      </c>
      <c r="C47" s="13"/>
      <c r="D47" s="317">
        <v>78437167500</v>
      </c>
      <c r="E47" s="412">
        <v>79297699400</v>
      </c>
      <c r="F47" s="44"/>
      <c r="G47" s="44"/>
      <c r="H47" s="70"/>
      <c r="I47" s="70"/>
      <c r="J47" s="70"/>
      <c r="K47" s="70"/>
    </row>
    <row r="48" spans="1:11" s="32" customFormat="1" ht="25.5">
      <c r="A48" s="374" t="s">
        <v>380</v>
      </c>
      <c r="B48" s="375" t="s">
        <v>13</v>
      </c>
      <c r="C48" s="13"/>
      <c r="D48" s="317">
        <v>163003511400</v>
      </c>
      <c r="E48" s="412">
        <v>150799392700</v>
      </c>
      <c r="F48" s="44"/>
      <c r="G48" s="44"/>
      <c r="H48" s="70"/>
      <c r="I48" s="70"/>
      <c r="J48" s="70"/>
      <c r="K48" s="70"/>
    </row>
    <row r="49" spans="1:11" s="32" customFormat="1" ht="25.5">
      <c r="A49" s="374" t="s">
        <v>381</v>
      </c>
      <c r="B49" s="375" t="s">
        <v>62</v>
      </c>
      <c r="C49" s="13"/>
      <c r="D49" s="317">
        <v>-84566343900</v>
      </c>
      <c r="E49" s="412">
        <v>-71501693300</v>
      </c>
      <c r="F49" s="44"/>
      <c r="G49" s="44"/>
      <c r="H49" s="70"/>
      <c r="I49" s="70"/>
      <c r="J49" s="70"/>
      <c r="K49" s="70"/>
    </row>
    <row r="50" spans="1:11" s="32" customFormat="1" ht="25.5">
      <c r="A50" s="374" t="s">
        <v>382</v>
      </c>
      <c r="B50" s="375" t="s">
        <v>63</v>
      </c>
      <c r="C50" s="13"/>
      <c r="D50" s="317">
        <v>2628543868</v>
      </c>
      <c r="E50" s="412">
        <v>2878096101</v>
      </c>
      <c r="F50" s="44"/>
      <c r="G50" s="44"/>
      <c r="H50" s="70"/>
      <c r="I50" s="70"/>
      <c r="J50" s="70"/>
      <c r="K50" s="70"/>
    </row>
    <row r="51" spans="1:11" s="32" customFormat="1" ht="25.5">
      <c r="A51" s="374" t="s">
        <v>383</v>
      </c>
      <c r="B51" s="375" t="s">
        <v>14</v>
      </c>
      <c r="C51" s="13"/>
      <c r="D51" s="317">
        <v>1398868641</v>
      </c>
      <c r="E51" s="412">
        <v>1947333873</v>
      </c>
      <c r="F51" s="44"/>
      <c r="G51" s="44"/>
      <c r="H51" s="70"/>
      <c r="I51" s="70"/>
      <c r="J51" s="70"/>
      <c r="K51" s="70"/>
    </row>
    <row r="52" spans="1:11" s="32" customFormat="1" ht="51">
      <c r="A52" s="369" t="s">
        <v>384</v>
      </c>
      <c r="B52" s="371" t="s">
        <v>15</v>
      </c>
      <c r="C52" s="19"/>
      <c r="D52" s="381">
        <v>10513.45</v>
      </c>
      <c r="E52" s="415">
        <v>10608.52</v>
      </c>
      <c r="F52" s="44"/>
      <c r="G52" s="44"/>
      <c r="H52" s="70"/>
      <c r="I52" s="70"/>
      <c r="J52" s="70"/>
      <c r="K52" s="70"/>
    </row>
    <row r="53" spans="1:11" s="32" customFormat="1" ht="25.5">
      <c r="A53" s="369" t="s">
        <v>385</v>
      </c>
      <c r="B53" s="371" t="s">
        <v>64</v>
      </c>
      <c r="C53" s="19"/>
      <c r="D53" s="317"/>
      <c r="E53" s="415"/>
      <c r="F53" s="44"/>
      <c r="G53" s="44"/>
      <c r="H53" s="70"/>
      <c r="I53" s="70"/>
      <c r="J53" s="70"/>
      <c r="K53" s="70"/>
    </row>
    <row r="54" spans="1:11" s="32" customFormat="1" ht="38.25">
      <c r="A54" s="374" t="s">
        <v>386</v>
      </c>
      <c r="B54" s="375" t="s">
        <v>65</v>
      </c>
      <c r="C54" s="13"/>
      <c r="D54" s="317"/>
      <c r="E54" s="416"/>
      <c r="F54" s="44"/>
      <c r="G54" s="44"/>
      <c r="H54" s="70"/>
      <c r="I54" s="70"/>
      <c r="J54" s="70"/>
      <c r="K54" s="70"/>
    </row>
    <row r="55" spans="1:11" s="32" customFormat="1" ht="38.25">
      <c r="A55" s="374" t="s">
        <v>387</v>
      </c>
      <c r="B55" s="375" t="s">
        <v>66</v>
      </c>
      <c r="C55" s="13"/>
      <c r="D55" s="317"/>
      <c r="E55" s="416"/>
      <c r="F55" s="44"/>
      <c r="G55" s="44"/>
      <c r="H55" s="70"/>
      <c r="I55" s="70"/>
      <c r="J55" s="70"/>
      <c r="K55" s="70"/>
    </row>
    <row r="56" spans="1:11" s="32" customFormat="1" ht="38.25">
      <c r="A56" s="369" t="s">
        <v>388</v>
      </c>
      <c r="B56" s="371" t="s">
        <v>67</v>
      </c>
      <c r="C56" s="19"/>
      <c r="D56" s="317"/>
      <c r="E56" s="415"/>
      <c r="F56" s="44"/>
      <c r="G56" s="44"/>
      <c r="H56" s="70"/>
      <c r="I56" s="70"/>
      <c r="J56" s="70"/>
      <c r="K56" s="70"/>
    </row>
    <row r="57" spans="1:11" s="32" customFormat="1" ht="25.5">
      <c r="A57" s="374" t="s">
        <v>389</v>
      </c>
      <c r="B57" s="375" t="s">
        <v>68</v>
      </c>
      <c r="C57" s="13"/>
      <c r="D57" s="317"/>
      <c r="E57" s="416"/>
      <c r="F57" s="44"/>
      <c r="G57" s="44"/>
      <c r="H57" s="70"/>
      <c r="I57" s="70"/>
      <c r="J57" s="70"/>
      <c r="K57" s="70"/>
    </row>
    <row r="58" spans="1:11" s="32" customFormat="1" ht="25.5">
      <c r="A58" s="374" t="s">
        <v>390</v>
      </c>
      <c r="B58" s="375" t="s">
        <v>69</v>
      </c>
      <c r="C58" s="13"/>
      <c r="D58" s="317"/>
      <c r="E58" s="416"/>
      <c r="F58" s="44"/>
      <c r="G58" s="44"/>
      <c r="H58" s="70"/>
      <c r="I58" s="70"/>
      <c r="J58" s="70"/>
      <c r="K58" s="70"/>
    </row>
    <row r="59" spans="1:11" s="32" customFormat="1" ht="25.5">
      <c r="A59" s="374" t="s">
        <v>391</v>
      </c>
      <c r="B59" s="375" t="s">
        <v>70</v>
      </c>
      <c r="C59" s="13"/>
      <c r="D59" s="317"/>
      <c r="E59" s="416"/>
      <c r="F59" s="44"/>
      <c r="G59" s="44"/>
      <c r="H59" s="70"/>
      <c r="I59" s="70"/>
      <c r="J59" s="70"/>
      <c r="K59" s="70"/>
    </row>
    <row r="60" spans="1:11" s="32" customFormat="1" ht="25.5">
      <c r="A60" s="374" t="s">
        <v>392</v>
      </c>
      <c r="B60" s="375" t="s">
        <v>71</v>
      </c>
      <c r="C60" s="13"/>
      <c r="D60" s="382">
        <v>7843716.75</v>
      </c>
      <c r="E60" s="416">
        <v>7929769.9400000004</v>
      </c>
      <c r="F60" s="44"/>
      <c r="G60" s="44"/>
      <c r="H60" s="70"/>
      <c r="I60" s="70"/>
      <c r="J60" s="70"/>
      <c r="K60" s="70"/>
    </row>
    <row r="61" spans="1:11" s="32" customFormat="1">
      <c r="A61" s="59"/>
      <c r="B61" s="60"/>
      <c r="C61" s="14"/>
      <c r="D61" s="61"/>
      <c r="E61" s="61"/>
      <c r="F61" s="140"/>
      <c r="G61" s="46"/>
    </row>
    <row r="62" spans="1:11" s="32" customFormat="1">
      <c r="A62" s="47"/>
      <c r="B62" s="69"/>
      <c r="C62" s="69"/>
      <c r="D62" s="48"/>
      <c r="E62" s="48"/>
      <c r="F62" s="140"/>
    </row>
    <row r="63" spans="1:11" s="32" customFormat="1">
      <c r="A63" s="34" t="s">
        <v>176</v>
      </c>
      <c r="B63" s="35"/>
      <c r="C63" s="36"/>
      <c r="D63" s="37" t="s">
        <v>177</v>
      </c>
      <c r="E63" s="37"/>
      <c r="F63" s="140"/>
    </row>
    <row r="64" spans="1:11" s="32" customFormat="1">
      <c r="A64" s="62" t="s">
        <v>178</v>
      </c>
      <c r="B64" s="35"/>
      <c r="C64" s="36"/>
      <c r="D64" s="63" t="s">
        <v>179</v>
      </c>
      <c r="E64" s="63"/>
      <c r="F64" s="140"/>
    </row>
    <row r="65" spans="1:6" s="32" customFormat="1">
      <c r="A65" s="35"/>
      <c r="B65" s="35"/>
      <c r="C65" s="36"/>
      <c r="D65" s="36"/>
      <c r="E65" s="36"/>
      <c r="F65" s="140"/>
    </row>
    <row r="66" spans="1:6" s="32" customFormat="1">
      <c r="A66" s="35"/>
      <c r="B66" s="35"/>
      <c r="C66" s="36"/>
      <c r="D66" s="36"/>
      <c r="E66" s="36"/>
      <c r="F66" s="140"/>
    </row>
    <row r="67" spans="1:6" s="32" customFormat="1">
      <c r="A67" s="35"/>
      <c r="B67" s="35"/>
      <c r="C67" s="36"/>
      <c r="D67" s="36"/>
      <c r="E67" s="36"/>
      <c r="F67" s="140"/>
    </row>
    <row r="68" spans="1:6" s="32" customFormat="1">
      <c r="A68" s="35"/>
      <c r="B68" s="35"/>
      <c r="C68" s="36"/>
      <c r="D68" s="36"/>
      <c r="E68" s="36"/>
      <c r="F68" s="140"/>
    </row>
    <row r="69" spans="1:6" s="32" customFormat="1">
      <c r="A69" s="35"/>
      <c r="B69" s="35"/>
      <c r="C69" s="36"/>
      <c r="D69" s="36"/>
      <c r="E69" s="36"/>
      <c r="F69" s="140"/>
    </row>
    <row r="70" spans="1:6" s="32" customFormat="1">
      <c r="A70" s="35"/>
      <c r="B70" s="35"/>
      <c r="C70" s="36"/>
      <c r="D70" s="36"/>
      <c r="E70" s="36"/>
      <c r="F70" s="140"/>
    </row>
    <row r="71" spans="1:6" s="32" customFormat="1">
      <c r="A71" s="39"/>
      <c r="B71" s="39"/>
      <c r="C71" s="36"/>
      <c r="D71" s="40"/>
      <c r="E71" s="40"/>
      <c r="F71" s="140"/>
    </row>
    <row r="72" spans="1:6" s="32" customFormat="1">
      <c r="A72" s="34" t="s">
        <v>238</v>
      </c>
      <c r="B72" s="35"/>
      <c r="C72" s="36"/>
      <c r="D72" s="66" t="s">
        <v>472</v>
      </c>
      <c r="E72" s="37"/>
      <c r="F72" s="140"/>
    </row>
    <row r="73" spans="1:6" s="32" customFormat="1">
      <c r="A73" s="34"/>
      <c r="B73" s="35"/>
      <c r="C73" s="36"/>
      <c r="D73" s="37"/>
      <c r="E73" s="37"/>
      <c r="F73" s="140"/>
    </row>
    <row r="74" spans="1:6" s="32" customFormat="1">
      <c r="B74" s="35"/>
      <c r="C74" s="36"/>
      <c r="D74" s="36"/>
      <c r="E74" s="36"/>
      <c r="F74" s="140"/>
    </row>
    <row r="75" spans="1:6" s="32" customFormat="1">
      <c r="A75" s="33"/>
      <c r="B75" s="33"/>
      <c r="E75" s="42"/>
      <c r="F75" s="140"/>
    </row>
    <row r="76" spans="1:6" s="32" customFormat="1">
      <c r="A76" s="33"/>
      <c r="B76" s="33"/>
      <c r="E76" s="42"/>
      <c r="F76" s="140"/>
    </row>
    <row r="77" spans="1:6" s="32" customFormat="1">
      <c r="A77" s="493"/>
      <c r="B77" s="493"/>
      <c r="C77" s="64"/>
      <c r="D77" s="493"/>
      <c r="E77" s="493"/>
      <c r="F77" s="140"/>
    </row>
    <row r="78" spans="1:6" s="32" customFormat="1">
      <c r="A78" s="492"/>
      <c r="B78" s="492"/>
      <c r="C78" s="49"/>
      <c r="D78" s="492"/>
      <c r="E78" s="492"/>
      <c r="F78" s="140"/>
    </row>
    <row r="79" spans="1:6" s="32" customFormat="1" ht="13.15" customHeight="1">
      <c r="A79" s="471"/>
      <c r="B79" s="471"/>
      <c r="C79" s="50"/>
      <c r="D79" s="491"/>
      <c r="E79" s="491"/>
      <c r="F79" s="140"/>
    </row>
    <row r="80" spans="1:6" s="32" customFormat="1">
      <c r="F80" s="140"/>
    </row>
    <row r="81" spans="6:6" s="32" customFormat="1">
      <c r="F81" s="140"/>
    </row>
    <row r="82" spans="6:6" s="32" customFormat="1">
      <c r="F82" s="140"/>
    </row>
    <row r="83" spans="6:6" s="32" customFormat="1">
      <c r="F83" s="140"/>
    </row>
    <row r="84" spans="6:6" s="32" customFormat="1">
      <c r="F84" s="140"/>
    </row>
    <row r="85" spans="6:6" s="32" customFormat="1">
      <c r="F85" s="140"/>
    </row>
    <row r="86" spans="6:6" s="32" customFormat="1">
      <c r="F86" s="140"/>
    </row>
    <row r="87" spans="6:6" s="32" customFormat="1">
      <c r="F87" s="140"/>
    </row>
    <row r="88" spans="6:6" s="32" customFormat="1">
      <c r="F88" s="140"/>
    </row>
    <row r="89" spans="6:6" s="32" customFormat="1">
      <c r="F89" s="140"/>
    </row>
    <row r="90" spans="6:6" s="32" customFormat="1">
      <c r="F90" s="140"/>
    </row>
    <row r="91" spans="6:6" s="32" customFormat="1">
      <c r="F91" s="140"/>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paperSize="9" scale="77"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view="pageBreakPreview" topLeftCell="A7" zoomScaleNormal="100" zoomScaleSheetLayoutView="100" workbookViewId="0">
      <selection activeCell="A7" sqref="A1:XFD1048576"/>
    </sheetView>
  </sheetViews>
  <sheetFormatPr defaultRowHeight="12.75"/>
  <cols>
    <col min="1" max="1" width="9.28515625" style="386" bestFit="1" customWidth="1"/>
    <col min="2" max="2" width="50" style="386" customWidth="1"/>
    <col min="3" max="3" width="13.5703125" style="386" customWidth="1"/>
    <col min="4" max="4" width="22.5703125" style="56" customWidth="1"/>
    <col min="5" max="5" width="22" style="56" customWidth="1"/>
    <col min="6" max="6" width="23.5703125" style="389" customWidth="1"/>
    <col min="7" max="7" width="21.5703125" style="386" hidden="1" customWidth="1"/>
    <col min="8" max="8" width="9.140625" style="386" hidden="1" customWidth="1"/>
    <col min="9" max="9" width="11.7109375" style="286" hidden="1" customWidth="1"/>
    <col min="10" max="10" width="15.85546875" style="286" hidden="1" customWidth="1"/>
    <col min="11" max="11" width="11.28515625" style="286" hidden="1" customWidth="1"/>
    <col min="12" max="12" width="12.28515625" style="286" hidden="1" customWidth="1"/>
    <col min="13" max="13" width="18" style="286" hidden="1" customWidth="1"/>
    <col min="14" max="16" width="0" style="286" hidden="1" customWidth="1"/>
    <col min="17" max="17" width="15" style="386" bestFit="1" customWidth="1"/>
    <col min="18" max="16384" width="9.140625" style="386"/>
  </cols>
  <sheetData>
    <row r="1" spans="1:17" s="384" customFormat="1" ht="23.25" customHeight="1">
      <c r="A1" s="495" t="s">
        <v>485</v>
      </c>
      <c r="B1" s="495"/>
      <c r="C1" s="495"/>
      <c r="D1" s="495"/>
      <c r="E1" s="495"/>
      <c r="F1" s="495"/>
      <c r="G1" s="383"/>
      <c r="I1" s="286"/>
      <c r="J1" s="286"/>
      <c r="K1" s="286"/>
      <c r="L1" s="286"/>
      <c r="M1" s="286"/>
      <c r="N1" s="286"/>
      <c r="O1" s="286"/>
      <c r="P1" s="286"/>
    </row>
    <row r="2" spans="1:17" s="384" customFormat="1" ht="25.5" customHeight="1">
      <c r="A2" s="496" t="s">
        <v>486</v>
      </c>
      <c r="B2" s="496"/>
      <c r="C2" s="496"/>
      <c r="D2" s="496"/>
      <c r="E2" s="496"/>
      <c r="F2" s="496"/>
      <c r="G2" s="385"/>
      <c r="I2" s="286"/>
      <c r="J2" s="286"/>
      <c r="K2" s="286"/>
      <c r="L2" s="286"/>
      <c r="M2" s="286"/>
      <c r="N2" s="286"/>
      <c r="O2" s="286"/>
      <c r="P2" s="286"/>
    </row>
    <row r="3" spans="1:17" ht="15" customHeight="1">
      <c r="A3" s="489" t="s">
        <v>281</v>
      </c>
      <c r="B3" s="489"/>
      <c r="C3" s="489"/>
      <c r="D3" s="489"/>
      <c r="E3" s="489"/>
      <c r="F3" s="489"/>
      <c r="G3" s="51"/>
    </row>
    <row r="4" spans="1:17">
      <c r="A4" s="489"/>
      <c r="B4" s="489"/>
      <c r="C4" s="489"/>
      <c r="D4" s="489"/>
      <c r="E4" s="489"/>
      <c r="F4" s="489"/>
      <c r="G4" s="51"/>
    </row>
    <row r="5" spans="1:17" ht="23.25" customHeight="1">
      <c r="A5" s="497" t="s">
        <v>637</v>
      </c>
      <c r="B5" s="497"/>
      <c r="C5" s="497"/>
      <c r="D5" s="497"/>
      <c r="E5" s="497"/>
      <c r="F5" s="497"/>
      <c r="G5" s="51"/>
    </row>
    <row r="6" spans="1:17">
      <c r="A6" s="346"/>
      <c r="B6" s="346"/>
      <c r="C6" s="346"/>
      <c r="D6" s="346"/>
      <c r="E6" s="433"/>
      <c r="F6" s="51"/>
      <c r="G6" s="51"/>
    </row>
    <row r="7" spans="1:17" s="387" customFormat="1" ht="25.5" customHeight="1">
      <c r="A7" s="470" t="s">
        <v>246</v>
      </c>
      <c r="B7" s="470"/>
      <c r="C7" s="470" t="s">
        <v>625</v>
      </c>
      <c r="D7" s="470"/>
      <c r="E7" s="470"/>
      <c r="F7" s="470"/>
      <c r="G7" s="239"/>
      <c r="I7" s="388"/>
      <c r="J7" s="388"/>
      <c r="K7" s="388"/>
      <c r="L7" s="388"/>
      <c r="M7" s="388"/>
      <c r="N7" s="388"/>
      <c r="O7" s="388"/>
      <c r="P7" s="388"/>
    </row>
    <row r="8" spans="1:17" s="387" customFormat="1" ht="25.5" customHeight="1">
      <c r="A8" s="470" t="s">
        <v>244</v>
      </c>
      <c r="B8" s="470"/>
      <c r="C8" s="470" t="s">
        <v>471</v>
      </c>
      <c r="D8" s="470"/>
      <c r="E8" s="470"/>
      <c r="F8" s="470"/>
      <c r="G8" s="239"/>
      <c r="I8" s="388"/>
      <c r="J8" s="388"/>
      <c r="K8" s="388"/>
      <c r="L8" s="388"/>
      <c r="M8" s="388"/>
      <c r="N8" s="388"/>
      <c r="O8" s="388"/>
      <c r="P8" s="388"/>
    </row>
    <row r="9" spans="1:17" s="387" customFormat="1" ht="25.5" customHeight="1">
      <c r="A9" s="468" t="s">
        <v>243</v>
      </c>
      <c r="B9" s="468"/>
      <c r="C9" s="468" t="s">
        <v>245</v>
      </c>
      <c r="D9" s="468"/>
      <c r="E9" s="468"/>
      <c r="F9" s="468"/>
      <c r="G9" s="240"/>
      <c r="I9" s="388"/>
      <c r="J9" s="388"/>
      <c r="K9" s="388"/>
      <c r="L9" s="388"/>
      <c r="M9" s="388"/>
      <c r="N9" s="388"/>
      <c r="O9" s="388"/>
      <c r="P9" s="388"/>
    </row>
    <row r="10" spans="1:17" s="387" customFormat="1" ht="25.5" customHeight="1">
      <c r="A10" s="468" t="s">
        <v>247</v>
      </c>
      <c r="B10" s="468"/>
      <c r="C10" s="468" t="s">
        <v>659</v>
      </c>
      <c r="D10" s="468"/>
      <c r="E10" s="468"/>
      <c r="F10" s="468"/>
      <c r="G10" s="240"/>
      <c r="I10" s="388"/>
      <c r="J10" s="388"/>
      <c r="K10" s="388"/>
      <c r="L10" s="388"/>
      <c r="M10" s="388"/>
      <c r="N10" s="388"/>
      <c r="O10" s="388"/>
      <c r="P10" s="388"/>
    </row>
    <row r="11" spans="1:17" ht="17.25" customHeight="1">
      <c r="A11" s="341"/>
      <c r="B11" s="341"/>
      <c r="C11" s="341"/>
      <c r="D11" s="341"/>
      <c r="E11" s="432"/>
      <c r="F11" s="341"/>
      <c r="G11" s="240"/>
    </row>
    <row r="12" spans="1:17" ht="21.75" customHeight="1">
      <c r="A12" s="241" t="s">
        <v>282</v>
      </c>
      <c r="D12" s="242"/>
      <c r="E12" s="242"/>
    </row>
    <row r="13" spans="1:17" ht="53.25" customHeight="1">
      <c r="A13" s="243" t="s">
        <v>199</v>
      </c>
      <c r="B13" s="243" t="s">
        <v>200</v>
      </c>
      <c r="C13" s="243" t="s">
        <v>201</v>
      </c>
      <c r="D13" s="43" t="s">
        <v>305</v>
      </c>
      <c r="E13" s="244" t="s">
        <v>306</v>
      </c>
      <c r="F13" s="245" t="s">
        <v>234</v>
      </c>
      <c r="G13" s="152" t="s">
        <v>623</v>
      </c>
      <c r="H13" s="390"/>
    </row>
    <row r="14" spans="1:17" s="392" customFormat="1" ht="25.5">
      <c r="A14" s="21" t="s">
        <v>46</v>
      </c>
      <c r="B14" s="22" t="s">
        <v>250</v>
      </c>
      <c r="C14" s="18" t="s">
        <v>88</v>
      </c>
      <c r="D14" s="301"/>
      <c r="E14" s="434"/>
      <c r="F14" s="302"/>
      <c r="G14" s="391"/>
      <c r="I14" s="286"/>
      <c r="J14" s="286"/>
      <c r="K14" s="286"/>
      <c r="L14" s="286"/>
      <c r="M14" s="286"/>
      <c r="N14" s="286"/>
      <c r="O14" s="286"/>
      <c r="P14" s="286"/>
    </row>
    <row r="15" spans="1:17" s="392" customFormat="1" ht="25.5">
      <c r="A15" s="21" t="s">
        <v>89</v>
      </c>
      <c r="B15" s="18" t="s">
        <v>393</v>
      </c>
      <c r="C15" s="18" t="s">
        <v>90</v>
      </c>
      <c r="D15" s="318">
        <v>5074781072</v>
      </c>
      <c r="E15" s="427">
        <v>23785603382</v>
      </c>
      <c r="F15" s="320">
        <v>0.20154358723352928</v>
      </c>
      <c r="G15" s="391">
        <v>25179571038</v>
      </c>
      <c r="I15" s="286"/>
      <c r="J15" s="286"/>
      <c r="K15" s="286"/>
      <c r="L15" s="286"/>
      <c r="M15" s="286"/>
      <c r="N15" s="286"/>
      <c r="O15" s="286"/>
      <c r="P15" s="286"/>
      <c r="Q15" s="391"/>
    </row>
    <row r="16" spans="1:17" s="394" customFormat="1" ht="25.5">
      <c r="A16" s="99"/>
      <c r="B16" s="100" t="s">
        <v>487</v>
      </c>
      <c r="C16" s="101" t="s">
        <v>91</v>
      </c>
      <c r="D16" s="318"/>
      <c r="E16" s="410"/>
      <c r="F16" s="320"/>
      <c r="G16" s="393" t="s">
        <v>624</v>
      </c>
      <c r="I16" s="286"/>
      <c r="J16" s="286"/>
      <c r="K16" s="286"/>
      <c r="L16" s="286"/>
      <c r="M16" s="286"/>
      <c r="N16" s="286"/>
      <c r="O16" s="286"/>
      <c r="P16" s="286"/>
      <c r="Q16" s="391"/>
    </row>
    <row r="17" spans="1:17" s="394" customFormat="1" ht="25.5">
      <c r="A17" s="99"/>
      <c r="B17" s="100" t="s">
        <v>394</v>
      </c>
      <c r="C17" s="101" t="s">
        <v>92</v>
      </c>
      <c r="D17" s="318">
        <v>5074781072</v>
      </c>
      <c r="E17" s="427">
        <v>23785603382</v>
      </c>
      <c r="F17" s="320">
        <v>0.20154358723352928</v>
      </c>
      <c r="G17" s="393">
        <v>25179571038</v>
      </c>
      <c r="I17" s="286"/>
      <c r="J17" s="286"/>
      <c r="K17" s="286"/>
      <c r="L17" s="286"/>
      <c r="M17" s="286"/>
      <c r="N17" s="286"/>
      <c r="O17" s="286"/>
      <c r="P17" s="286"/>
      <c r="Q17" s="391"/>
    </row>
    <row r="18" spans="1:17" s="394" customFormat="1" ht="25.5">
      <c r="A18" s="99" t="s">
        <v>93</v>
      </c>
      <c r="B18" s="101" t="s">
        <v>395</v>
      </c>
      <c r="C18" s="101" t="s">
        <v>94</v>
      </c>
      <c r="D18" s="318">
        <v>77704685500</v>
      </c>
      <c r="E18" s="427">
        <v>66222542000</v>
      </c>
      <c r="F18" s="320">
        <v>2.0976669845308873</v>
      </c>
      <c r="G18" s="393">
        <v>37043384900</v>
      </c>
      <c r="I18" s="286"/>
      <c r="J18" s="286"/>
      <c r="K18" s="286"/>
      <c r="L18" s="286"/>
      <c r="M18" s="286"/>
      <c r="N18" s="286"/>
      <c r="O18" s="286"/>
      <c r="P18" s="286"/>
      <c r="Q18" s="391"/>
    </row>
    <row r="19" spans="1:17" s="394" customFormat="1" ht="25.5">
      <c r="A19" s="99"/>
      <c r="B19" s="100" t="s">
        <v>396</v>
      </c>
      <c r="C19" s="101" t="s">
        <v>95</v>
      </c>
      <c r="D19" s="318">
        <v>77704685500</v>
      </c>
      <c r="E19" s="427">
        <v>66222542000</v>
      </c>
      <c r="F19" s="320">
        <v>2.0976669845308873</v>
      </c>
      <c r="G19" s="393">
        <v>37043384900</v>
      </c>
      <c r="I19" s="286"/>
      <c r="J19" s="286"/>
      <c r="K19" s="286"/>
      <c r="L19" s="286"/>
      <c r="M19" s="286"/>
      <c r="N19" s="286"/>
      <c r="O19" s="286"/>
      <c r="P19" s="286"/>
      <c r="Q19" s="391"/>
    </row>
    <row r="20" spans="1:17" s="394" customFormat="1" ht="25.5">
      <c r="A20" s="99"/>
      <c r="B20" s="100" t="s">
        <v>397</v>
      </c>
      <c r="C20" s="101" t="s">
        <v>96</v>
      </c>
      <c r="D20" s="318"/>
      <c r="E20" s="427"/>
      <c r="F20" s="320"/>
      <c r="G20" s="393" t="s">
        <v>624</v>
      </c>
      <c r="I20" s="286"/>
      <c r="J20" s="286"/>
      <c r="K20" s="286"/>
      <c r="L20" s="286"/>
      <c r="M20" s="286"/>
      <c r="N20" s="286"/>
      <c r="O20" s="286"/>
      <c r="P20" s="286"/>
      <c r="Q20" s="391"/>
    </row>
    <row r="21" spans="1:17" s="394" customFormat="1" ht="25.5">
      <c r="A21" s="99"/>
      <c r="B21" s="100" t="s">
        <v>398</v>
      </c>
      <c r="C21" s="101" t="s">
        <v>181</v>
      </c>
      <c r="D21" s="318"/>
      <c r="E21" s="427"/>
      <c r="F21" s="320"/>
      <c r="G21" s="393" t="s">
        <v>624</v>
      </c>
      <c r="I21" s="286"/>
      <c r="J21" s="286"/>
      <c r="K21" s="286"/>
      <c r="L21" s="286"/>
      <c r="M21" s="286"/>
      <c r="N21" s="286"/>
      <c r="O21" s="286"/>
      <c r="P21" s="286"/>
      <c r="Q21" s="391"/>
    </row>
    <row r="22" spans="1:17" s="394" customFormat="1" ht="25.5">
      <c r="A22" s="99"/>
      <c r="B22" s="100" t="s">
        <v>290</v>
      </c>
      <c r="C22" s="101" t="s">
        <v>182</v>
      </c>
      <c r="D22" s="319"/>
      <c r="E22" s="427"/>
      <c r="F22" s="320"/>
      <c r="G22" s="393" t="s">
        <v>624</v>
      </c>
      <c r="I22" s="286"/>
      <c r="J22" s="286"/>
      <c r="K22" s="286"/>
      <c r="L22" s="286"/>
      <c r="M22" s="286"/>
      <c r="N22" s="286"/>
      <c r="O22" s="286"/>
      <c r="P22" s="286"/>
      <c r="Q22" s="391"/>
    </row>
    <row r="23" spans="1:17" s="394" customFormat="1" ht="25.5">
      <c r="A23" s="99" t="s">
        <v>97</v>
      </c>
      <c r="B23" s="100" t="s">
        <v>518</v>
      </c>
      <c r="C23" s="101"/>
      <c r="D23" s="319"/>
      <c r="E23" s="427"/>
      <c r="F23" s="320"/>
      <c r="G23" s="393" t="s">
        <v>624</v>
      </c>
      <c r="I23" s="286"/>
      <c r="J23" s="286"/>
      <c r="K23" s="286"/>
      <c r="L23" s="286"/>
      <c r="M23" s="286"/>
      <c r="N23" s="286"/>
      <c r="O23" s="286"/>
      <c r="P23" s="286"/>
      <c r="Q23" s="391"/>
    </row>
    <row r="24" spans="1:17" s="394" customFormat="1" ht="25.5">
      <c r="A24" s="99" t="s">
        <v>99</v>
      </c>
      <c r="B24" s="101" t="s">
        <v>399</v>
      </c>
      <c r="C24" s="101" t="s">
        <v>98</v>
      </c>
      <c r="D24" s="318"/>
      <c r="E24" s="427">
        <v>52100000</v>
      </c>
      <c r="F24" s="320">
        <v>0</v>
      </c>
      <c r="G24" s="393">
        <v>426950000</v>
      </c>
      <c r="I24" s="286"/>
      <c r="J24" s="286"/>
      <c r="K24" s="286"/>
      <c r="L24" s="286"/>
      <c r="M24" s="286"/>
      <c r="N24" s="286"/>
      <c r="O24" s="286"/>
      <c r="P24" s="286"/>
      <c r="Q24" s="391"/>
    </row>
    <row r="25" spans="1:17" s="394" customFormat="1" ht="25.5">
      <c r="A25" s="99" t="s">
        <v>101</v>
      </c>
      <c r="B25" s="101" t="s">
        <v>400</v>
      </c>
      <c r="C25" s="101" t="s">
        <v>100</v>
      </c>
      <c r="D25" s="318"/>
      <c r="E25" s="427"/>
      <c r="F25" s="320"/>
      <c r="G25" s="393" t="s">
        <v>624</v>
      </c>
      <c r="I25" s="286"/>
      <c r="J25" s="286"/>
      <c r="K25" s="286"/>
      <c r="L25" s="286"/>
      <c r="M25" s="286"/>
      <c r="N25" s="286"/>
      <c r="O25" s="286"/>
      <c r="P25" s="286"/>
      <c r="Q25" s="391"/>
    </row>
    <row r="26" spans="1:17" s="394" customFormat="1" ht="25.5">
      <c r="A26" s="99" t="s">
        <v>103</v>
      </c>
      <c r="B26" s="101" t="s">
        <v>517</v>
      </c>
      <c r="C26" s="101"/>
      <c r="D26" s="319"/>
      <c r="E26" s="427"/>
      <c r="F26" s="320"/>
      <c r="G26" s="393" t="s">
        <v>624</v>
      </c>
      <c r="I26" s="286"/>
      <c r="J26" s="286"/>
      <c r="K26" s="286"/>
      <c r="L26" s="286"/>
      <c r="M26" s="286"/>
      <c r="N26" s="286"/>
      <c r="O26" s="286"/>
      <c r="P26" s="286"/>
      <c r="Q26" s="391"/>
    </row>
    <row r="27" spans="1:17" s="394" customFormat="1" ht="25.5">
      <c r="A27" s="99" t="s">
        <v>105</v>
      </c>
      <c r="B27" s="101" t="s">
        <v>401</v>
      </c>
      <c r="C27" s="101" t="s">
        <v>102</v>
      </c>
      <c r="D27" s="319">
        <v>3147290000</v>
      </c>
      <c r="E27" s="427">
        <v>3237620000</v>
      </c>
      <c r="F27" s="320">
        <v>4.0453598971722364</v>
      </c>
      <c r="G27" s="393">
        <v>778000000</v>
      </c>
      <c r="I27" s="286"/>
      <c r="J27" s="286"/>
      <c r="K27" s="286"/>
      <c r="L27" s="286"/>
      <c r="M27" s="286"/>
      <c r="N27" s="286"/>
      <c r="O27" s="286"/>
      <c r="P27" s="286"/>
      <c r="Q27" s="391"/>
    </row>
    <row r="28" spans="1:17" s="394" customFormat="1" ht="25.5">
      <c r="A28" s="99" t="s">
        <v>107</v>
      </c>
      <c r="B28" s="101" t="s">
        <v>402</v>
      </c>
      <c r="C28" s="101" t="s">
        <v>104</v>
      </c>
      <c r="D28" s="319"/>
      <c r="E28" s="427"/>
      <c r="F28" s="320"/>
      <c r="G28" s="393" t="s">
        <v>624</v>
      </c>
      <c r="I28" s="286"/>
      <c r="J28" s="286"/>
      <c r="K28" s="286"/>
      <c r="L28" s="286"/>
      <c r="M28" s="286"/>
      <c r="N28" s="286"/>
      <c r="O28" s="286"/>
      <c r="P28" s="286"/>
      <c r="Q28" s="391"/>
    </row>
    <row r="29" spans="1:17" s="394" customFormat="1" ht="25.5">
      <c r="A29" s="99" t="s">
        <v>488</v>
      </c>
      <c r="B29" s="101" t="s">
        <v>403</v>
      </c>
      <c r="C29" s="101" t="s">
        <v>106</v>
      </c>
      <c r="D29" s="319"/>
      <c r="E29" s="427"/>
      <c r="F29" s="320"/>
      <c r="G29" s="393" t="s">
        <v>624</v>
      </c>
      <c r="I29" s="286"/>
      <c r="J29" s="286"/>
      <c r="K29" s="286"/>
      <c r="L29" s="286"/>
      <c r="M29" s="286"/>
      <c r="N29" s="286"/>
      <c r="O29" s="286"/>
      <c r="P29" s="286"/>
      <c r="Q29" s="391"/>
    </row>
    <row r="30" spans="1:17" s="395" customFormat="1" ht="25.5">
      <c r="A30" s="104" t="s">
        <v>489</v>
      </c>
      <c r="B30" s="105" t="s">
        <v>251</v>
      </c>
      <c r="C30" s="105" t="s">
        <v>108</v>
      </c>
      <c r="D30" s="321">
        <v>85926756572</v>
      </c>
      <c r="E30" s="428">
        <v>93297865382</v>
      </c>
      <c r="F30" s="431">
        <v>1.3547153307566602</v>
      </c>
      <c r="G30" s="393">
        <v>63427905938</v>
      </c>
      <c r="I30" s="286"/>
      <c r="J30" s="286"/>
      <c r="K30" s="286"/>
      <c r="L30" s="286"/>
      <c r="M30" s="286"/>
      <c r="N30" s="286"/>
      <c r="O30" s="286"/>
      <c r="P30" s="286"/>
      <c r="Q30" s="391"/>
    </row>
    <row r="31" spans="1:17" s="394" customFormat="1" ht="25.5">
      <c r="A31" s="104" t="s">
        <v>56</v>
      </c>
      <c r="B31" s="105" t="s">
        <v>252</v>
      </c>
      <c r="C31" s="101" t="s">
        <v>109</v>
      </c>
      <c r="D31" s="319"/>
      <c r="E31" s="427"/>
      <c r="F31" s="320"/>
      <c r="G31" s="393" t="s">
        <v>624</v>
      </c>
      <c r="I31" s="286"/>
      <c r="J31" s="286"/>
      <c r="K31" s="286"/>
      <c r="L31" s="286"/>
      <c r="M31" s="286"/>
      <c r="N31" s="286"/>
      <c r="O31" s="286"/>
      <c r="P31" s="286"/>
      <c r="Q31" s="391"/>
    </row>
    <row r="32" spans="1:17" s="394" customFormat="1" ht="38.25">
      <c r="A32" s="104" t="s">
        <v>110</v>
      </c>
      <c r="B32" s="105" t="s">
        <v>490</v>
      </c>
      <c r="C32" s="101"/>
      <c r="D32" s="319"/>
      <c r="E32" s="427"/>
      <c r="F32" s="320"/>
      <c r="G32" s="393" t="s">
        <v>624</v>
      </c>
      <c r="I32" s="286"/>
      <c r="J32" s="286"/>
      <c r="K32" s="286"/>
      <c r="L32" s="286"/>
      <c r="M32" s="286"/>
      <c r="N32" s="286"/>
      <c r="O32" s="286"/>
      <c r="P32" s="286"/>
      <c r="Q32" s="391"/>
    </row>
    <row r="33" spans="1:17" s="392" customFormat="1" ht="38.25" customHeight="1">
      <c r="A33" s="24" t="s">
        <v>112</v>
      </c>
      <c r="B33" s="22" t="s">
        <v>404</v>
      </c>
      <c r="C33" s="22" t="s">
        <v>111</v>
      </c>
      <c r="D33" s="430"/>
      <c r="E33" s="428">
        <v>6986860000</v>
      </c>
      <c r="F33" s="431">
        <v>0</v>
      </c>
      <c r="G33" s="396">
        <v>1255220000</v>
      </c>
      <c r="I33" s="286"/>
      <c r="J33" s="286"/>
      <c r="K33" s="286"/>
      <c r="L33" s="286"/>
      <c r="M33" s="286"/>
      <c r="N33" s="286"/>
      <c r="O33" s="286"/>
      <c r="P33" s="286"/>
      <c r="Q33" s="391"/>
    </row>
    <row r="34" spans="1:17" s="392" customFormat="1" ht="25.5">
      <c r="A34" s="21"/>
      <c r="B34" s="23" t="s">
        <v>519</v>
      </c>
      <c r="C34" s="18" t="s">
        <v>240</v>
      </c>
      <c r="D34" s="319"/>
      <c r="E34" s="427">
        <v>6986860000</v>
      </c>
      <c r="F34" s="320"/>
      <c r="G34" s="396" t="s">
        <v>624</v>
      </c>
      <c r="I34" s="286"/>
      <c r="J34" s="286"/>
      <c r="K34" s="286"/>
      <c r="L34" s="286"/>
      <c r="M34" s="286"/>
      <c r="N34" s="286"/>
      <c r="O34" s="286"/>
      <c r="P34" s="286"/>
      <c r="Q34" s="397"/>
    </row>
    <row r="35" spans="1:17" s="392" customFormat="1" ht="25.5">
      <c r="A35" s="21"/>
      <c r="B35" s="23" t="s">
        <v>405</v>
      </c>
      <c r="C35" s="18" t="s">
        <v>253</v>
      </c>
      <c r="D35" s="319"/>
      <c r="E35" s="427"/>
      <c r="F35" s="320"/>
      <c r="G35" s="396">
        <v>1255220000</v>
      </c>
      <c r="I35" s="286"/>
      <c r="J35" s="286"/>
      <c r="K35" s="286"/>
      <c r="L35" s="286"/>
      <c r="M35" s="286"/>
      <c r="N35" s="286"/>
      <c r="O35" s="286"/>
      <c r="P35" s="286"/>
      <c r="Q35" s="391"/>
    </row>
    <row r="36" spans="1:17" s="392" customFormat="1" ht="25.5">
      <c r="A36" s="24" t="s">
        <v>114</v>
      </c>
      <c r="B36" s="22" t="s">
        <v>406</v>
      </c>
      <c r="C36" s="22" t="s">
        <v>113</v>
      </c>
      <c r="D36" s="321">
        <v>3462176563</v>
      </c>
      <c r="E36" s="428">
        <v>2187876008</v>
      </c>
      <c r="F36" s="431">
        <v>12.70721093664072</v>
      </c>
      <c r="G36" s="391">
        <v>272457629</v>
      </c>
      <c r="I36" s="286"/>
      <c r="J36" s="286"/>
      <c r="K36" s="286"/>
      <c r="L36" s="286"/>
      <c r="M36" s="286"/>
      <c r="N36" s="286"/>
      <c r="O36" s="286"/>
      <c r="P36" s="286"/>
      <c r="Q36" s="391"/>
    </row>
    <row r="37" spans="1:17" s="392" customFormat="1" ht="25.5">
      <c r="A37" s="21"/>
      <c r="B37" s="18" t="s">
        <v>407</v>
      </c>
      <c r="C37" s="18" t="s">
        <v>241</v>
      </c>
      <c r="D37" s="318">
        <v>3030536820</v>
      </c>
      <c r="E37" s="427">
        <v>104051487</v>
      </c>
      <c r="F37" s="320">
        <v>826.98563373809338</v>
      </c>
      <c r="G37" s="391">
        <v>3664558</v>
      </c>
      <c r="I37" s="286"/>
      <c r="J37" s="286"/>
      <c r="K37" s="286"/>
      <c r="L37" s="286"/>
      <c r="M37" s="286"/>
      <c r="N37" s="286"/>
      <c r="O37" s="286"/>
      <c r="P37" s="286"/>
      <c r="Q37" s="391"/>
    </row>
    <row r="38" spans="1:17" s="392" customFormat="1" ht="25.5">
      <c r="A38" s="21"/>
      <c r="B38" s="18" t="s">
        <v>408</v>
      </c>
      <c r="C38" s="18" t="s">
        <v>242</v>
      </c>
      <c r="D38" s="318">
        <v>90846204</v>
      </c>
      <c r="E38" s="427">
        <v>1774788615</v>
      </c>
      <c r="F38" s="320">
        <v>4.2843666901448136</v>
      </c>
      <c r="G38" s="391">
        <v>21204115</v>
      </c>
      <c r="I38" s="286"/>
      <c r="J38" s="286"/>
      <c r="K38" s="286"/>
      <c r="L38" s="286"/>
      <c r="M38" s="286"/>
      <c r="N38" s="286"/>
      <c r="O38" s="286"/>
      <c r="P38" s="286"/>
      <c r="Q38" s="391"/>
    </row>
    <row r="39" spans="1:17" s="392" customFormat="1" ht="25.5">
      <c r="A39" s="21"/>
      <c r="B39" s="18" t="s">
        <v>291</v>
      </c>
      <c r="C39" s="18" t="s">
        <v>183</v>
      </c>
      <c r="D39" s="319"/>
      <c r="E39" s="427"/>
      <c r="F39" s="320"/>
      <c r="G39" s="391" t="s">
        <v>624</v>
      </c>
      <c r="I39" s="286"/>
      <c r="J39" s="286"/>
      <c r="K39" s="286"/>
      <c r="L39" s="286"/>
      <c r="M39" s="286"/>
      <c r="N39" s="286"/>
      <c r="O39" s="286"/>
      <c r="P39" s="286"/>
      <c r="Q39" s="391"/>
    </row>
    <row r="40" spans="1:17" s="392" customFormat="1" ht="25.5">
      <c r="A40" s="21"/>
      <c r="B40" s="18" t="s">
        <v>409</v>
      </c>
      <c r="C40" s="18" t="s">
        <v>187</v>
      </c>
      <c r="D40" s="318">
        <v>45000000</v>
      </c>
      <c r="E40" s="427">
        <v>45000000</v>
      </c>
      <c r="F40" s="320">
        <v>1</v>
      </c>
      <c r="G40" s="391">
        <v>45000000</v>
      </c>
      <c r="I40" s="286"/>
      <c r="J40" s="286"/>
      <c r="K40" s="286"/>
      <c r="L40" s="286"/>
      <c r="M40" s="286"/>
      <c r="N40" s="286"/>
      <c r="O40" s="286"/>
      <c r="P40" s="286"/>
      <c r="Q40" s="391"/>
    </row>
    <row r="41" spans="1:17" s="392" customFormat="1" ht="38.25">
      <c r="A41" s="21"/>
      <c r="B41" s="18" t="s">
        <v>463</v>
      </c>
      <c r="C41" s="18" t="s">
        <v>184</v>
      </c>
      <c r="D41" s="319"/>
      <c r="E41" s="427"/>
      <c r="F41" s="320"/>
      <c r="G41" s="391" t="s">
        <v>624</v>
      </c>
      <c r="I41" s="286"/>
      <c r="J41" s="286"/>
      <c r="K41" s="286"/>
      <c r="L41" s="286"/>
      <c r="M41" s="286"/>
      <c r="N41" s="286"/>
      <c r="O41" s="286"/>
      <c r="P41" s="286"/>
      <c r="Q41" s="391"/>
    </row>
    <row r="42" spans="1:17" s="392" customFormat="1" ht="25.5">
      <c r="A42" s="21"/>
      <c r="B42" s="18" t="s">
        <v>294</v>
      </c>
      <c r="C42" s="18" t="s">
        <v>190</v>
      </c>
      <c r="D42" s="318">
        <v>3174296</v>
      </c>
      <c r="E42" s="427">
        <v>6292958</v>
      </c>
      <c r="F42" s="320">
        <v>6.8396958407581145</v>
      </c>
      <c r="G42" s="391">
        <v>464099</v>
      </c>
      <c r="I42" s="286"/>
      <c r="J42" s="286"/>
      <c r="K42" s="286"/>
      <c r="L42" s="286"/>
      <c r="M42" s="286"/>
      <c r="N42" s="286"/>
      <c r="O42" s="286"/>
      <c r="P42" s="286"/>
      <c r="Q42" s="391"/>
    </row>
    <row r="43" spans="1:17" s="392" customFormat="1" ht="25.5">
      <c r="A43" s="21"/>
      <c r="B43" s="18" t="s">
        <v>292</v>
      </c>
      <c r="C43" s="18" t="s">
        <v>186</v>
      </c>
      <c r="D43" s="318">
        <v>85724378</v>
      </c>
      <c r="E43" s="427">
        <v>79947770</v>
      </c>
      <c r="F43" s="320">
        <v>1.3271501183869843</v>
      </c>
      <c r="G43" s="391">
        <v>64592827</v>
      </c>
      <c r="I43" s="286"/>
      <c r="J43" s="286"/>
      <c r="K43" s="286"/>
      <c r="L43" s="286"/>
      <c r="M43" s="286"/>
      <c r="N43" s="286"/>
      <c r="O43" s="286"/>
      <c r="P43" s="286"/>
      <c r="Q43" s="391"/>
    </row>
    <row r="44" spans="1:17" s="392" customFormat="1" ht="26.25" customHeight="1">
      <c r="A44" s="21"/>
      <c r="B44" s="18" t="s">
        <v>293</v>
      </c>
      <c r="C44" s="18" t="s">
        <v>185</v>
      </c>
      <c r="D44" s="318">
        <v>20793432</v>
      </c>
      <c r="E44" s="427">
        <v>21052670</v>
      </c>
      <c r="F44" s="320">
        <v>1.0128287021887614</v>
      </c>
      <c r="G44" s="391">
        <v>20530058</v>
      </c>
      <c r="I44" s="286"/>
      <c r="J44" s="286"/>
      <c r="K44" s="286"/>
      <c r="L44" s="286"/>
      <c r="M44" s="286"/>
      <c r="N44" s="286"/>
      <c r="O44" s="286"/>
      <c r="P44" s="286"/>
      <c r="Q44" s="391"/>
    </row>
    <row r="45" spans="1:17" s="392" customFormat="1" ht="26.25" customHeight="1">
      <c r="A45" s="21"/>
      <c r="B45" s="18" t="s">
        <v>410</v>
      </c>
      <c r="C45" s="18" t="s">
        <v>189</v>
      </c>
      <c r="D45" s="318">
        <v>5500000</v>
      </c>
      <c r="E45" s="427">
        <v>5500000</v>
      </c>
      <c r="F45" s="320">
        <v>1</v>
      </c>
      <c r="G45" s="391">
        <v>5500000</v>
      </c>
      <c r="I45" s="286"/>
      <c r="J45" s="286"/>
      <c r="K45" s="286"/>
      <c r="L45" s="286"/>
      <c r="M45" s="286"/>
      <c r="N45" s="286"/>
      <c r="O45" s="286"/>
      <c r="P45" s="286"/>
      <c r="Q45" s="391"/>
    </row>
    <row r="46" spans="1:17" s="392" customFormat="1" ht="25.5">
      <c r="A46" s="21"/>
      <c r="B46" s="18" t="s">
        <v>411</v>
      </c>
      <c r="C46" s="18" t="s">
        <v>229</v>
      </c>
      <c r="D46" s="318">
        <v>16500000</v>
      </c>
      <c r="E46" s="427">
        <v>16500000</v>
      </c>
      <c r="F46" s="320">
        <v>1</v>
      </c>
      <c r="G46" s="391">
        <v>16500000</v>
      </c>
      <c r="I46" s="286"/>
      <c r="J46" s="286"/>
      <c r="K46" s="286"/>
      <c r="L46" s="286"/>
      <c r="M46" s="286"/>
      <c r="N46" s="286"/>
      <c r="O46" s="286"/>
      <c r="P46" s="286"/>
      <c r="Q46" s="391"/>
    </row>
    <row r="47" spans="1:17" s="392" customFormat="1" ht="25.5">
      <c r="A47" s="21"/>
      <c r="B47" s="18" t="s">
        <v>412</v>
      </c>
      <c r="C47" s="18" t="s">
        <v>192</v>
      </c>
      <c r="D47" s="318">
        <v>13200000</v>
      </c>
      <c r="E47" s="427">
        <v>13200000</v>
      </c>
      <c r="F47" s="320">
        <v>1</v>
      </c>
      <c r="G47" s="391">
        <v>13200000</v>
      </c>
      <c r="I47" s="286"/>
      <c r="J47" s="286"/>
      <c r="K47" s="286"/>
      <c r="L47" s="286"/>
      <c r="M47" s="286"/>
      <c r="N47" s="286"/>
      <c r="O47" s="286"/>
      <c r="P47" s="286"/>
      <c r="Q47" s="391"/>
    </row>
    <row r="48" spans="1:17" s="392" customFormat="1" ht="25.5">
      <c r="A48" s="21"/>
      <c r="B48" s="18" t="s">
        <v>296</v>
      </c>
      <c r="C48" s="18" t="s">
        <v>188</v>
      </c>
      <c r="D48" s="318">
        <v>71591860</v>
      </c>
      <c r="E48" s="427">
        <v>47727900</v>
      </c>
      <c r="F48" s="320">
        <v>1.0475809162435237</v>
      </c>
      <c r="G48" s="391">
        <v>68340172</v>
      </c>
      <c r="I48" s="286"/>
      <c r="J48" s="286"/>
      <c r="K48" s="286"/>
      <c r="L48" s="286"/>
      <c r="M48" s="286"/>
      <c r="N48" s="286"/>
      <c r="O48" s="286"/>
      <c r="P48" s="286"/>
      <c r="Q48" s="391"/>
    </row>
    <row r="49" spans="1:17" s="392" customFormat="1" ht="25.5">
      <c r="A49" s="21"/>
      <c r="B49" s="18" t="s">
        <v>413</v>
      </c>
      <c r="C49" s="18" t="s">
        <v>191</v>
      </c>
      <c r="D49" s="319"/>
      <c r="E49" s="427"/>
      <c r="F49" s="320"/>
      <c r="G49" s="391">
        <v>6250004</v>
      </c>
      <c r="I49" s="286"/>
      <c r="J49" s="286"/>
      <c r="K49" s="286"/>
      <c r="L49" s="286"/>
      <c r="M49" s="286"/>
      <c r="N49" s="286"/>
      <c r="O49" s="286"/>
      <c r="P49" s="286"/>
      <c r="Q49" s="391"/>
    </row>
    <row r="50" spans="1:17" s="392" customFormat="1" ht="51">
      <c r="A50" s="21"/>
      <c r="B50" s="18" t="s">
        <v>295</v>
      </c>
      <c r="C50" s="18" t="s">
        <v>453</v>
      </c>
      <c r="D50" s="319">
        <v>76948167</v>
      </c>
      <c r="E50" s="427">
        <v>62567680</v>
      </c>
      <c r="F50" s="320">
        <v>16.842796167762184</v>
      </c>
      <c r="G50" s="391">
        <v>4568610</v>
      </c>
      <c r="I50" s="286"/>
      <c r="J50" s="286"/>
      <c r="K50" s="286"/>
      <c r="L50" s="286"/>
      <c r="M50" s="286"/>
      <c r="N50" s="286"/>
      <c r="O50" s="286"/>
      <c r="P50" s="286"/>
      <c r="Q50" s="391"/>
    </row>
    <row r="51" spans="1:17" s="392" customFormat="1" ht="25.5">
      <c r="A51" s="21"/>
      <c r="B51" s="18" t="s">
        <v>455</v>
      </c>
      <c r="C51" s="18" t="s">
        <v>454</v>
      </c>
      <c r="D51" s="319">
        <v>1417219</v>
      </c>
      <c r="E51" s="427">
        <v>8179584</v>
      </c>
      <c r="F51" s="320">
        <v>0.69703180177255786</v>
      </c>
      <c r="G51" s="391">
        <v>2033220</v>
      </c>
      <c r="I51" s="286"/>
      <c r="J51" s="286"/>
      <c r="K51" s="286"/>
      <c r="L51" s="286"/>
      <c r="M51" s="286"/>
      <c r="N51" s="286"/>
      <c r="O51" s="286"/>
      <c r="P51" s="286"/>
      <c r="Q51" s="391"/>
    </row>
    <row r="52" spans="1:17" s="392" customFormat="1" ht="25.5">
      <c r="A52" s="21"/>
      <c r="B52" s="18" t="s">
        <v>456</v>
      </c>
      <c r="C52" s="18" t="s">
        <v>464</v>
      </c>
      <c r="D52" s="319">
        <v>944187</v>
      </c>
      <c r="E52" s="427">
        <v>3067344</v>
      </c>
      <c r="F52" s="320">
        <v>1.5479338192620573</v>
      </c>
      <c r="G52" s="391">
        <v>609966</v>
      </c>
      <c r="I52" s="286"/>
      <c r="J52" s="286"/>
      <c r="K52" s="286"/>
      <c r="L52" s="286"/>
      <c r="M52" s="286"/>
      <c r="N52" s="286"/>
      <c r="O52" s="286"/>
      <c r="P52" s="286"/>
      <c r="Q52" s="391"/>
    </row>
    <row r="53" spans="1:17" s="392" customFormat="1" ht="25.5">
      <c r="A53" s="21"/>
      <c r="B53" s="18" t="s">
        <v>452</v>
      </c>
      <c r="C53" s="18" t="s">
        <v>465</v>
      </c>
      <c r="D53" s="319"/>
      <c r="E53" s="427"/>
      <c r="F53" s="320"/>
      <c r="G53" s="391" t="s">
        <v>624</v>
      </c>
      <c r="I53" s="286"/>
      <c r="J53" s="286"/>
      <c r="K53" s="286"/>
      <c r="L53" s="286"/>
      <c r="M53" s="286"/>
      <c r="N53" s="286"/>
      <c r="O53" s="286"/>
      <c r="P53" s="286"/>
      <c r="Q53" s="391"/>
    </row>
    <row r="54" spans="1:17" s="392" customFormat="1" ht="25.5">
      <c r="A54" s="24" t="s">
        <v>491</v>
      </c>
      <c r="B54" s="22" t="s">
        <v>414</v>
      </c>
      <c r="C54" s="22" t="s">
        <v>115</v>
      </c>
      <c r="D54" s="321">
        <v>3462176563</v>
      </c>
      <c r="E54" s="428">
        <v>9174736008</v>
      </c>
      <c r="F54" s="320">
        <v>2.2663004925105179</v>
      </c>
      <c r="G54" s="391">
        <v>1527677629</v>
      </c>
      <c r="I54" s="286"/>
      <c r="J54" s="286"/>
      <c r="K54" s="286"/>
      <c r="L54" s="286"/>
      <c r="M54" s="286"/>
      <c r="N54" s="286"/>
      <c r="O54" s="286"/>
      <c r="P54" s="286"/>
      <c r="Q54" s="391"/>
    </row>
    <row r="55" spans="1:17" s="392" customFormat="1" ht="25.5">
      <c r="A55" s="21"/>
      <c r="B55" s="25" t="s">
        <v>492</v>
      </c>
      <c r="C55" s="18" t="s">
        <v>116</v>
      </c>
      <c r="D55" s="321">
        <v>82464580009</v>
      </c>
      <c r="E55" s="428">
        <v>84123129374</v>
      </c>
      <c r="F55" s="320">
        <v>1.3322177035817175</v>
      </c>
      <c r="G55" s="391">
        <v>61900228309</v>
      </c>
      <c r="I55" s="286"/>
      <c r="J55" s="286"/>
      <c r="K55" s="286"/>
      <c r="L55" s="286"/>
      <c r="M55" s="286"/>
      <c r="N55" s="286"/>
      <c r="O55" s="286"/>
      <c r="P55" s="286"/>
      <c r="Q55" s="391"/>
    </row>
    <row r="56" spans="1:17" s="392" customFormat="1" ht="25.5">
      <c r="A56" s="21"/>
      <c r="B56" s="23" t="s">
        <v>415</v>
      </c>
      <c r="C56" s="18" t="s">
        <v>117</v>
      </c>
      <c r="D56" s="322">
        <v>7843716.75</v>
      </c>
      <c r="E56" s="429">
        <v>7929769.9400000004</v>
      </c>
      <c r="F56" s="320">
        <v>1.3240399170520143</v>
      </c>
      <c r="G56" s="391">
        <v>5924078.7599999998</v>
      </c>
      <c r="I56" s="286"/>
      <c r="J56" s="286"/>
      <c r="K56" s="286"/>
      <c r="L56" s="286"/>
      <c r="M56" s="286"/>
      <c r="N56" s="286"/>
      <c r="O56" s="286"/>
      <c r="P56" s="286"/>
      <c r="Q56" s="391"/>
    </row>
    <row r="57" spans="1:17" s="392" customFormat="1" ht="25.5">
      <c r="A57" s="21"/>
      <c r="B57" s="23" t="s">
        <v>416</v>
      </c>
      <c r="C57" s="18" t="s">
        <v>118</v>
      </c>
      <c r="D57" s="322">
        <v>10513.45</v>
      </c>
      <c r="E57" s="429">
        <v>10608.52</v>
      </c>
      <c r="F57" s="320">
        <v>1.0061757578773691</v>
      </c>
      <c r="G57" s="391">
        <v>10448.92</v>
      </c>
      <c r="I57" s="286"/>
      <c r="J57" s="286"/>
      <c r="K57" s="286"/>
      <c r="L57" s="286"/>
      <c r="M57" s="286"/>
      <c r="N57" s="286"/>
      <c r="O57" s="286"/>
      <c r="P57" s="286"/>
      <c r="Q57" s="391"/>
    </row>
    <row r="58" spans="1:17">
      <c r="A58" s="246"/>
      <c r="B58" s="52"/>
      <c r="C58" s="53"/>
      <c r="D58" s="54"/>
      <c r="E58" s="54"/>
      <c r="F58" s="55"/>
      <c r="G58" s="55"/>
      <c r="H58" s="398"/>
    </row>
    <row r="59" spans="1:17" ht="11.25" customHeight="1">
      <c r="A59" s="32"/>
      <c r="B59" s="247"/>
      <c r="C59" s="32"/>
      <c r="D59" s="248"/>
      <c r="E59" s="248"/>
      <c r="F59" s="249"/>
      <c r="G59" s="249"/>
    </row>
    <row r="60" spans="1:17">
      <c r="A60" s="250" t="s">
        <v>176</v>
      </c>
      <c r="B60" s="32"/>
      <c r="C60" s="251"/>
      <c r="D60" s="252" t="s">
        <v>177</v>
      </c>
      <c r="E60" s="248"/>
      <c r="F60" s="249"/>
      <c r="G60" s="249"/>
    </row>
    <row r="61" spans="1:17">
      <c r="A61" s="253" t="s">
        <v>178</v>
      </c>
      <c r="B61" s="32"/>
      <c r="C61" s="251"/>
      <c r="D61" s="254" t="s">
        <v>179</v>
      </c>
      <c r="E61" s="248"/>
      <c r="F61" s="249"/>
      <c r="G61" s="249"/>
    </row>
    <row r="62" spans="1:17">
      <c r="A62" s="32"/>
      <c r="B62" s="32"/>
      <c r="C62" s="251"/>
      <c r="D62" s="251"/>
      <c r="E62" s="248"/>
      <c r="F62" s="249"/>
      <c r="G62" s="249"/>
    </row>
    <row r="63" spans="1:17">
      <c r="A63" s="32"/>
      <c r="B63" s="32"/>
      <c r="C63" s="251"/>
      <c r="D63" s="251"/>
      <c r="E63" s="248"/>
      <c r="F63" s="249"/>
      <c r="G63" s="249"/>
    </row>
    <row r="64" spans="1:17">
      <c r="A64" s="32"/>
      <c r="B64" s="32"/>
      <c r="C64" s="251"/>
      <c r="D64" s="251"/>
      <c r="E64" s="248"/>
      <c r="F64" s="249"/>
      <c r="G64" s="249"/>
    </row>
    <row r="65" spans="1:7">
      <c r="A65" s="32"/>
      <c r="B65" s="32"/>
      <c r="C65" s="251"/>
      <c r="D65" s="251"/>
      <c r="E65" s="248"/>
      <c r="F65" s="249"/>
      <c r="G65" s="249"/>
    </row>
    <row r="66" spans="1:7">
      <c r="A66" s="32"/>
      <c r="B66" s="32"/>
      <c r="C66" s="251"/>
      <c r="D66" s="251"/>
      <c r="E66" s="248"/>
      <c r="F66" s="249"/>
      <c r="G66" s="249"/>
    </row>
    <row r="67" spans="1:7">
      <c r="A67" s="32"/>
      <c r="B67" s="32"/>
      <c r="C67" s="251"/>
      <c r="D67" s="251"/>
      <c r="E67" s="248"/>
      <c r="F67" s="249"/>
      <c r="G67" s="249"/>
    </row>
    <row r="68" spans="1:7">
      <c r="A68" s="32"/>
      <c r="B68" s="32"/>
      <c r="C68" s="251"/>
      <c r="D68" s="251"/>
      <c r="E68" s="248"/>
      <c r="F68" s="249"/>
      <c r="G68" s="249"/>
    </row>
    <row r="69" spans="1:7">
      <c r="A69" s="32"/>
      <c r="B69" s="32"/>
      <c r="C69" s="251"/>
      <c r="D69" s="251"/>
      <c r="E69" s="248"/>
      <c r="F69" s="249"/>
      <c r="G69" s="255"/>
    </row>
    <row r="70" spans="1:7">
      <c r="A70" s="39"/>
      <c r="B70" s="39"/>
      <c r="C70" s="251"/>
      <c r="D70" s="40"/>
      <c r="E70" s="256"/>
      <c r="F70" s="257"/>
      <c r="G70" s="249"/>
    </row>
    <row r="71" spans="1:7">
      <c r="A71" s="34" t="s">
        <v>238</v>
      </c>
      <c r="B71" s="32"/>
      <c r="C71" s="251"/>
      <c r="D71" s="37" t="s">
        <v>472</v>
      </c>
      <c r="E71" s="248"/>
      <c r="F71" s="249"/>
      <c r="G71" s="249"/>
    </row>
    <row r="72" spans="1:7">
      <c r="A72" s="34"/>
      <c r="B72" s="32"/>
      <c r="C72" s="251"/>
      <c r="D72" s="37"/>
      <c r="E72" s="248"/>
      <c r="F72" s="249"/>
      <c r="G72" s="249"/>
    </row>
    <row r="73" spans="1:7">
      <c r="A73" s="32"/>
      <c r="B73" s="32"/>
      <c r="C73" s="251"/>
      <c r="D73" s="36"/>
      <c r="E73" s="248"/>
      <c r="F73" s="249"/>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paperSize="9" scale="67"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topLeftCell="A43" zoomScaleNormal="100" zoomScaleSheetLayoutView="100" workbookViewId="0">
      <selection activeCell="A43" sqref="A1:XFD1048576"/>
    </sheetView>
  </sheetViews>
  <sheetFormatPr defaultRowHeight="12.75"/>
  <cols>
    <col min="1" max="1" width="7.140625" style="384" customWidth="1"/>
    <col min="2" max="2" width="48.5703125" style="384" customWidth="1"/>
    <col min="3" max="3" width="9.140625" style="384"/>
    <col min="4" max="4" width="21.85546875" style="108" customWidth="1"/>
    <col min="5" max="5" width="21.140625" style="56" customWidth="1"/>
    <col min="6" max="6" width="19.5703125" style="108" customWidth="1"/>
    <col min="7" max="8" width="14.5703125" style="399" bestFit="1" customWidth="1"/>
    <col min="9" max="9" width="12.5703125" style="399" bestFit="1" customWidth="1"/>
    <col min="10" max="10" width="16" style="399" bestFit="1" customWidth="1"/>
    <col min="11" max="11" width="13.5703125" style="386" bestFit="1" customWidth="1"/>
    <col min="12" max="16384" width="9.140625" style="386"/>
  </cols>
  <sheetData>
    <row r="1" spans="1:14" ht="23.25" customHeight="1">
      <c r="A1" s="495" t="s">
        <v>485</v>
      </c>
      <c r="B1" s="495"/>
      <c r="C1" s="495"/>
      <c r="D1" s="495"/>
      <c r="E1" s="495"/>
      <c r="F1" s="495"/>
    </row>
    <row r="2" spans="1:14" ht="33" customHeight="1">
      <c r="A2" s="496" t="s">
        <v>493</v>
      </c>
      <c r="B2" s="496"/>
      <c r="C2" s="496"/>
      <c r="D2" s="496"/>
      <c r="E2" s="496"/>
      <c r="F2" s="496"/>
    </row>
    <row r="3" spans="1:14" ht="15" customHeight="1">
      <c r="A3" s="500" t="s">
        <v>281</v>
      </c>
      <c r="B3" s="500"/>
      <c r="C3" s="500"/>
      <c r="D3" s="500"/>
      <c r="E3" s="500"/>
      <c r="F3" s="500"/>
    </row>
    <row r="4" spans="1:14">
      <c r="A4" s="500"/>
      <c r="B4" s="500"/>
      <c r="C4" s="500"/>
      <c r="D4" s="500"/>
      <c r="E4" s="500"/>
      <c r="F4" s="500"/>
    </row>
    <row r="5" spans="1:14" s="384" customFormat="1">
      <c r="A5" s="494" t="s">
        <v>638</v>
      </c>
      <c r="B5" s="494"/>
      <c r="C5" s="494"/>
      <c r="D5" s="494"/>
      <c r="E5" s="494"/>
      <c r="F5" s="494"/>
      <c r="G5" s="400"/>
      <c r="H5" s="400"/>
      <c r="I5" s="400"/>
      <c r="J5" s="400"/>
    </row>
    <row r="6" spans="1:14">
      <c r="A6" s="345"/>
      <c r="B6" s="345"/>
      <c r="C6" s="345"/>
      <c r="D6" s="345"/>
      <c r="E6" s="433"/>
      <c r="F6" s="1"/>
    </row>
    <row r="7" spans="1:14" ht="30" customHeight="1">
      <c r="A7" s="499" t="s">
        <v>246</v>
      </c>
      <c r="B7" s="499"/>
      <c r="C7" s="470" t="s">
        <v>625</v>
      </c>
      <c r="D7" s="470"/>
      <c r="E7" s="470"/>
      <c r="F7" s="470"/>
    </row>
    <row r="8" spans="1:14" ht="30" customHeight="1">
      <c r="A8" s="499" t="s">
        <v>244</v>
      </c>
      <c r="B8" s="499"/>
      <c r="C8" s="499" t="s">
        <v>471</v>
      </c>
      <c r="D8" s="499"/>
      <c r="E8" s="499"/>
      <c r="F8" s="499"/>
    </row>
    <row r="9" spans="1:14" ht="30" customHeight="1">
      <c r="A9" s="498" t="s">
        <v>243</v>
      </c>
      <c r="B9" s="498"/>
      <c r="C9" s="498" t="s">
        <v>245</v>
      </c>
      <c r="D9" s="498"/>
      <c r="E9" s="498"/>
      <c r="F9" s="498"/>
    </row>
    <row r="10" spans="1:14" ht="30" customHeight="1">
      <c r="A10" s="498" t="s">
        <v>247</v>
      </c>
      <c r="B10" s="498"/>
      <c r="C10" s="498" t="s">
        <v>659</v>
      </c>
      <c r="D10" s="498"/>
      <c r="E10" s="498"/>
      <c r="F10" s="498"/>
    </row>
    <row r="11" spans="1:14" ht="24" customHeight="1">
      <c r="A11" s="347"/>
      <c r="B11" s="347"/>
      <c r="C11" s="347"/>
      <c r="D11" s="347"/>
      <c r="E11" s="432"/>
      <c r="F11" s="347"/>
    </row>
    <row r="12" spans="1:14" ht="21" customHeight="1">
      <c r="A12" s="191" t="s">
        <v>283</v>
      </c>
      <c r="D12" s="227"/>
      <c r="E12" s="242"/>
      <c r="F12" s="227"/>
    </row>
    <row r="13" spans="1:14" ht="43.5" customHeight="1">
      <c r="A13" s="228" t="s">
        <v>199</v>
      </c>
      <c r="B13" s="228" t="s">
        <v>173</v>
      </c>
      <c r="C13" s="228" t="s">
        <v>201</v>
      </c>
      <c r="D13" s="401" t="s">
        <v>305</v>
      </c>
      <c r="E13" s="244" t="s">
        <v>306</v>
      </c>
      <c r="F13" s="401" t="s">
        <v>230</v>
      </c>
    </row>
    <row r="14" spans="1:14" s="230" customFormat="1" ht="25.5">
      <c r="A14" s="106" t="s">
        <v>46</v>
      </c>
      <c r="B14" s="105" t="s">
        <v>417</v>
      </c>
      <c r="C14" s="105" t="s">
        <v>119</v>
      </c>
      <c r="D14" s="321">
        <v>103653977</v>
      </c>
      <c r="E14" s="417">
        <v>520199637</v>
      </c>
      <c r="F14" s="321">
        <v>930915384</v>
      </c>
      <c r="G14" s="290"/>
      <c r="H14" s="290"/>
      <c r="I14" s="290"/>
      <c r="J14" s="290"/>
      <c r="K14" s="229"/>
      <c r="L14" s="229"/>
      <c r="M14" s="229"/>
      <c r="N14" s="229"/>
    </row>
    <row r="15" spans="1:14" s="230" customFormat="1" ht="25.5">
      <c r="A15" s="348">
        <v>1</v>
      </c>
      <c r="B15" s="101" t="s">
        <v>520</v>
      </c>
      <c r="C15" s="105"/>
      <c r="D15" s="321"/>
      <c r="E15" s="417"/>
      <c r="F15" s="321"/>
      <c r="G15" s="290"/>
      <c r="H15" s="290"/>
      <c r="I15" s="290"/>
      <c r="J15" s="290"/>
      <c r="K15" s="229"/>
      <c r="L15" s="229"/>
      <c r="M15" s="229"/>
      <c r="N15" s="229"/>
    </row>
    <row r="16" spans="1:14" s="232" customFormat="1" ht="25.5">
      <c r="A16" s="348">
        <v>2</v>
      </c>
      <c r="B16" s="101" t="s">
        <v>418</v>
      </c>
      <c r="C16" s="101" t="s">
        <v>120</v>
      </c>
      <c r="D16" s="402">
        <v>95380000</v>
      </c>
      <c r="E16" s="410">
        <v>509284100</v>
      </c>
      <c r="F16" s="318">
        <v>907693600</v>
      </c>
      <c r="G16" s="290"/>
      <c r="H16" s="291"/>
      <c r="I16" s="291"/>
      <c r="J16" s="290"/>
      <c r="K16" s="229"/>
    </row>
    <row r="17" spans="1:14" s="232" customFormat="1" ht="25.5">
      <c r="A17" s="348">
        <v>3</v>
      </c>
      <c r="B17" s="101" t="s">
        <v>419</v>
      </c>
      <c r="C17" s="101" t="s">
        <v>121</v>
      </c>
      <c r="D17" s="318">
        <v>8273977</v>
      </c>
      <c r="E17" s="410">
        <v>10915537</v>
      </c>
      <c r="F17" s="318">
        <v>23221784</v>
      </c>
      <c r="G17" s="290"/>
      <c r="H17" s="291"/>
      <c r="I17" s="291"/>
      <c r="J17" s="290"/>
      <c r="K17" s="229"/>
    </row>
    <row r="18" spans="1:14" s="232" customFormat="1" ht="25.5">
      <c r="A18" s="348">
        <v>4</v>
      </c>
      <c r="B18" s="101" t="s">
        <v>420</v>
      </c>
      <c r="C18" s="101" t="s">
        <v>122</v>
      </c>
      <c r="D18" s="321"/>
      <c r="E18" s="410"/>
      <c r="F18" s="321"/>
      <c r="G18" s="290"/>
      <c r="H18" s="291"/>
      <c r="I18" s="291"/>
      <c r="J18" s="291"/>
    </row>
    <row r="19" spans="1:14" s="230" customFormat="1" ht="25.5">
      <c r="A19" s="106" t="s">
        <v>56</v>
      </c>
      <c r="B19" s="105" t="s">
        <v>421</v>
      </c>
      <c r="C19" s="105" t="s">
        <v>123</v>
      </c>
      <c r="D19" s="321">
        <v>831041709</v>
      </c>
      <c r="E19" s="417">
        <v>801478072</v>
      </c>
      <c r="F19" s="321">
        <v>2225092497</v>
      </c>
      <c r="G19" s="290"/>
      <c r="H19" s="290"/>
      <c r="I19" s="290"/>
      <c r="J19" s="290"/>
      <c r="K19" s="229"/>
      <c r="L19" s="229"/>
      <c r="M19" s="229"/>
      <c r="N19" s="229"/>
    </row>
    <row r="20" spans="1:14" s="232" customFormat="1" ht="25.5">
      <c r="A20" s="348">
        <v>1</v>
      </c>
      <c r="B20" s="101" t="s">
        <v>422</v>
      </c>
      <c r="C20" s="101" t="s">
        <v>124</v>
      </c>
      <c r="D20" s="318">
        <v>261134041</v>
      </c>
      <c r="E20" s="410">
        <v>227943117</v>
      </c>
      <c r="F20" s="318">
        <v>695381276</v>
      </c>
      <c r="G20" s="290"/>
      <c r="H20" s="291"/>
      <c r="I20" s="291"/>
      <c r="J20" s="291"/>
    </row>
    <row r="21" spans="1:14" s="232" customFormat="1" ht="25.5">
      <c r="A21" s="348">
        <v>2</v>
      </c>
      <c r="B21" s="101" t="s">
        <v>423</v>
      </c>
      <c r="C21" s="101" t="s">
        <v>125</v>
      </c>
      <c r="D21" s="318">
        <v>79230670</v>
      </c>
      <c r="E21" s="410">
        <v>79764098</v>
      </c>
      <c r="F21" s="318">
        <v>237684175</v>
      </c>
      <c r="G21" s="290"/>
      <c r="H21" s="291"/>
      <c r="I21" s="291"/>
      <c r="J21" s="291"/>
    </row>
    <row r="22" spans="1:14" s="232" customFormat="1" ht="25.5">
      <c r="A22" s="348"/>
      <c r="B22" s="403" t="s">
        <v>254</v>
      </c>
      <c r="C22" s="101" t="s">
        <v>195</v>
      </c>
      <c r="D22" s="318">
        <v>60000000</v>
      </c>
      <c r="E22" s="410">
        <v>60000000</v>
      </c>
      <c r="F22" s="318">
        <v>180000000</v>
      </c>
      <c r="G22" s="290"/>
      <c r="H22" s="291"/>
      <c r="I22" s="291"/>
      <c r="J22" s="291"/>
    </row>
    <row r="23" spans="1:14" s="232" customFormat="1" ht="25.5">
      <c r="A23" s="348"/>
      <c r="B23" s="403" t="s">
        <v>255</v>
      </c>
      <c r="C23" s="101" t="s">
        <v>196</v>
      </c>
      <c r="D23" s="318">
        <v>2730670</v>
      </c>
      <c r="E23" s="410">
        <v>3264098</v>
      </c>
      <c r="F23" s="318">
        <v>8184175</v>
      </c>
      <c r="G23" s="290"/>
      <c r="H23" s="291"/>
      <c r="I23" s="291"/>
      <c r="J23" s="291"/>
    </row>
    <row r="24" spans="1:14" s="232" customFormat="1" ht="25.5">
      <c r="A24" s="348"/>
      <c r="B24" s="403" t="s">
        <v>256</v>
      </c>
      <c r="C24" s="101" t="s">
        <v>231</v>
      </c>
      <c r="D24" s="318">
        <v>16500000</v>
      </c>
      <c r="E24" s="410">
        <v>16500000</v>
      </c>
      <c r="F24" s="318">
        <v>49500000</v>
      </c>
      <c r="G24" s="290"/>
      <c r="H24" s="291"/>
      <c r="I24" s="291"/>
      <c r="J24" s="291"/>
    </row>
    <row r="25" spans="1:14" s="232" customFormat="1" ht="55.5" customHeight="1">
      <c r="A25" s="348">
        <v>3</v>
      </c>
      <c r="B25" s="404" t="s">
        <v>494</v>
      </c>
      <c r="C25" s="101" t="s">
        <v>126</v>
      </c>
      <c r="D25" s="318">
        <v>89100000</v>
      </c>
      <c r="E25" s="410">
        <v>89100000</v>
      </c>
      <c r="F25" s="318">
        <v>267300000</v>
      </c>
      <c r="G25" s="290"/>
      <c r="H25" s="291"/>
      <c r="I25" s="291"/>
      <c r="J25" s="291"/>
    </row>
    <row r="26" spans="1:14" s="232" customFormat="1" ht="25.5">
      <c r="A26" s="348"/>
      <c r="B26" s="101" t="s">
        <v>424</v>
      </c>
      <c r="C26" s="101" t="s">
        <v>194</v>
      </c>
      <c r="D26" s="318">
        <v>49500000</v>
      </c>
      <c r="E26" s="410">
        <v>49500000</v>
      </c>
      <c r="F26" s="318">
        <v>148500000</v>
      </c>
      <c r="G26" s="290"/>
      <c r="H26" s="291"/>
      <c r="I26" s="291"/>
      <c r="J26" s="291"/>
    </row>
    <row r="27" spans="1:14" s="232" customFormat="1" ht="51">
      <c r="A27" s="348"/>
      <c r="B27" s="101" t="s">
        <v>425</v>
      </c>
      <c r="C27" s="101" t="s">
        <v>197</v>
      </c>
      <c r="D27" s="318">
        <v>39600000</v>
      </c>
      <c r="E27" s="410">
        <v>39600000</v>
      </c>
      <c r="F27" s="318">
        <v>118800000</v>
      </c>
      <c r="G27" s="290"/>
      <c r="H27" s="291"/>
      <c r="I27" s="291"/>
      <c r="J27" s="291"/>
    </row>
    <row r="28" spans="1:14" s="232" customFormat="1" ht="25.5">
      <c r="A28" s="348">
        <v>4</v>
      </c>
      <c r="B28" s="101" t="s">
        <v>495</v>
      </c>
      <c r="C28" s="101"/>
      <c r="D28" s="321"/>
      <c r="E28" s="410"/>
      <c r="F28" s="321"/>
      <c r="G28" s="290"/>
      <c r="H28" s="291"/>
      <c r="I28" s="291"/>
      <c r="J28" s="291"/>
    </row>
    <row r="29" spans="1:14" s="232" customFormat="1" ht="25.5">
      <c r="A29" s="348">
        <v>5</v>
      </c>
      <c r="B29" s="101" t="s">
        <v>496</v>
      </c>
      <c r="C29" s="101"/>
      <c r="D29" s="321"/>
      <c r="E29" s="410"/>
      <c r="F29" s="321"/>
      <c r="G29" s="290"/>
      <c r="H29" s="291"/>
      <c r="I29" s="291"/>
      <c r="J29" s="291"/>
    </row>
    <row r="30" spans="1:14" s="232" customFormat="1" ht="25.5">
      <c r="A30" s="348">
        <v>6</v>
      </c>
      <c r="B30" s="101" t="s">
        <v>426</v>
      </c>
      <c r="C30" s="101" t="s">
        <v>127</v>
      </c>
      <c r="D30" s="318">
        <v>23863960</v>
      </c>
      <c r="E30" s="410">
        <v>47727900</v>
      </c>
      <c r="F30" s="318">
        <v>71591860</v>
      </c>
      <c r="G30" s="290"/>
      <c r="H30" s="291"/>
      <c r="I30" s="291"/>
      <c r="J30" s="290"/>
      <c r="K30" s="229"/>
    </row>
    <row r="31" spans="1:14" s="232" customFormat="1" ht="63.75">
      <c r="A31" s="348">
        <v>7</v>
      </c>
      <c r="B31" s="101" t="s">
        <v>427</v>
      </c>
      <c r="C31" s="101" t="s">
        <v>128</v>
      </c>
      <c r="D31" s="318">
        <v>45000000</v>
      </c>
      <c r="E31" s="410">
        <v>45000000</v>
      </c>
      <c r="F31" s="318">
        <v>135000000</v>
      </c>
      <c r="G31" s="290"/>
      <c r="H31" s="291"/>
      <c r="I31" s="291"/>
      <c r="J31" s="291"/>
    </row>
    <row r="32" spans="1:14" s="232" customFormat="1" ht="138.75" customHeight="1">
      <c r="A32" s="348">
        <v>8</v>
      </c>
      <c r="B32" s="404" t="s">
        <v>428</v>
      </c>
      <c r="C32" s="101" t="s">
        <v>129</v>
      </c>
      <c r="D32" s="405">
        <v>24899834</v>
      </c>
      <c r="E32" s="418"/>
      <c r="F32" s="405">
        <v>24899834</v>
      </c>
      <c r="G32" s="290"/>
      <c r="H32" s="291"/>
      <c r="I32" s="291"/>
      <c r="J32" s="290"/>
      <c r="K32" s="229"/>
    </row>
    <row r="33" spans="1:14" s="232" customFormat="1" ht="51">
      <c r="A33" s="348">
        <v>9</v>
      </c>
      <c r="B33" s="101" t="s">
        <v>429</v>
      </c>
      <c r="C33" s="101" t="s">
        <v>130</v>
      </c>
      <c r="D33" s="318">
        <v>307693078</v>
      </c>
      <c r="E33" s="410">
        <v>311820330</v>
      </c>
      <c r="F33" s="318">
        <v>792916243</v>
      </c>
      <c r="G33" s="290"/>
      <c r="H33" s="291"/>
      <c r="I33" s="291"/>
      <c r="J33" s="291"/>
    </row>
    <row r="34" spans="1:14" s="232" customFormat="1" ht="25.5">
      <c r="A34" s="348"/>
      <c r="B34" s="101" t="s">
        <v>297</v>
      </c>
      <c r="C34" s="101" t="s">
        <v>299</v>
      </c>
      <c r="D34" s="318">
        <v>247835567</v>
      </c>
      <c r="E34" s="410">
        <v>246765328</v>
      </c>
      <c r="F34" s="318">
        <v>630323421</v>
      </c>
      <c r="G34" s="290"/>
      <c r="H34" s="291"/>
      <c r="I34" s="291"/>
      <c r="J34" s="291"/>
    </row>
    <row r="35" spans="1:14" s="232" customFormat="1" ht="25.5">
      <c r="A35" s="348"/>
      <c r="B35" s="101" t="s">
        <v>298</v>
      </c>
      <c r="C35" s="101" t="s">
        <v>300</v>
      </c>
      <c r="D35" s="318">
        <v>59857511</v>
      </c>
      <c r="E35" s="410">
        <v>65055002</v>
      </c>
      <c r="F35" s="318">
        <v>162592822</v>
      </c>
      <c r="G35" s="290"/>
      <c r="H35" s="291"/>
      <c r="I35" s="291"/>
      <c r="J35" s="291"/>
    </row>
    <row r="36" spans="1:14" s="232" customFormat="1" ht="25.5">
      <c r="A36" s="348"/>
      <c r="B36" s="101" t="s">
        <v>461</v>
      </c>
      <c r="C36" s="101" t="s">
        <v>462</v>
      </c>
      <c r="D36" s="321"/>
      <c r="E36" s="410"/>
      <c r="F36" s="321"/>
      <c r="G36" s="290"/>
      <c r="H36" s="291"/>
      <c r="I36" s="291"/>
      <c r="J36" s="291"/>
    </row>
    <row r="37" spans="1:14" s="232" customFormat="1" ht="25.5">
      <c r="A37" s="348">
        <v>10</v>
      </c>
      <c r="B37" s="101" t="s">
        <v>430</v>
      </c>
      <c r="C37" s="101" t="s">
        <v>131</v>
      </c>
      <c r="D37" s="405">
        <v>120126</v>
      </c>
      <c r="E37" s="410">
        <v>122627</v>
      </c>
      <c r="F37" s="318">
        <v>319109</v>
      </c>
      <c r="G37" s="290"/>
      <c r="H37" s="291"/>
      <c r="I37" s="291"/>
      <c r="J37" s="291"/>
    </row>
    <row r="38" spans="1:14" s="232" customFormat="1" ht="25.5">
      <c r="A38" s="348"/>
      <c r="B38" s="101" t="s">
        <v>301</v>
      </c>
      <c r="C38" s="101" t="s">
        <v>132</v>
      </c>
      <c r="D38" s="318">
        <v>120126</v>
      </c>
      <c r="E38" s="410">
        <v>122627</v>
      </c>
      <c r="F38" s="318">
        <v>319109</v>
      </c>
      <c r="G38" s="290"/>
      <c r="H38" s="291"/>
      <c r="I38" s="291"/>
      <c r="J38" s="291"/>
    </row>
    <row r="39" spans="1:14" s="232" customFormat="1" ht="25.5">
      <c r="A39" s="348"/>
      <c r="B39" s="101" t="s">
        <v>431</v>
      </c>
      <c r="C39" s="101" t="s">
        <v>198</v>
      </c>
      <c r="D39" s="321"/>
      <c r="E39" s="410"/>
      <c r="F39" s="318"/>
      <c r="G39" s="290"/>
      <c r="H39" s="291"/>
      <c r="I39" s="291"/>
      <c r="J39" s="291"/>
    </row>
    <row r="40" spans="1:14" s="232" customFormat="1" ht="25.5">
      <c r="A40" s="348"/>
      <c r="B40" s="101" t="s">
        <v>302</v>
      </c>
      <c r="C40" s="101" t="s">
        <v>193</v>
      </c>
      <c r="D40" s="321"/>
      <c r="E40" s="410"/>
      <c r="F40" s="321"/>
      <c r="G40" s="290"/>
      <c r="H40" s="291"/>
      <c r="I40" s="291"/>
      <c r="J40" s="291"/>
    </row>
    <row r="41" spans="1:14" s="232" customFormat="1" ht="25.5">
      <c r="A41" s="348" t="s">
        <v>133</v>
      </c>
      <c r="B41" s="105" t="s">
        <v>432</v>
      </c>
      <c r="C41" s="101" t="s">
        <v>134</v>
      </c>
      <c r="D41" s="406">
        <v>-727387732</v>
      </c>
      <c r="E41" s="419">
        <v>-281278435</v>
      </c>
      <c r="F41" s="406">
        <v>-1294177113</v>
      </c>
      <c r="G41" s="290"/>
      <c r="H41" s="291"/>
      <c r="I41" s="291"/>
      <c r="J41" s="291"/>
    </row>
    <row r="42" spans="1:14" s="232" customFormat="1" ht="25.5">
      <c r="A42" s="348" t="s">
        <v>135</v>
      </c>
      <c r="B42" s="105" t="s">
        <v>433</v>
      </c>
      <c r="C42" s="101" t="s">
        <v>136</v>
      </c>
      <c r="D42" s="407">
        <v>178922500</v>
      </c>
      <c r="E42" s="420">
        <v>-4351740400</v>
      </c>
      <c r="F42" s="407">
        <v>356269450</v>
      </c>
      <c r="G42" s="290"/>
      <c r="H42" s="291"/>
      <c r="I42" s="291"/>
      <c r="J42" s="291"/>
    </row>
    <row r="43" spans="1:14" s="232" customFormat="1" ht="51">
      <c r="A43" s="348">
        <v>1</v>
      </c>
      <c r="B43" s="101" t="s">
        <v>497</v>
      </c>
      <c r="C43" s="101" t="s">
        <v>137</v>
      </c>
      <c r="D43" s="408">
        <v>-1328236385</v>
      </c>
      <c r="E43" s="421">
        <v>-424441362</v>
      </c>
      <c r="F43" s="408">
        <v>1580171930</v>
      </c>
      <c r="G43" s="290"/>
      <c r="H43" s="291"/>
      <c r="I43" s="291"/>
      <c r="J43" s="291"/>
    </row>
    <row r="44" spans="1:14" s="232" customFormat="1" ht="25.5">
      <c r="A44" s="348">
        <v>2</v>
      </c>
      <c r="B44" s="101" t="s">
        <v>434</v>
      </c>
      <c r="C44" s="101" t="s">
        <v>138</v>
      </c>
      <c r="D44" s="405">
        <v>1507158885</v>
      </c>
      <c r="E44" s="418">
        <v>-3927299038</v>
      </c>
      <c r="F44" s="405">
        <v>-1223902480</v>
      </c>
      <c r="G44" s="290"/>
      <c r="H44" s="291"/>
      <c r="I44" s="291"/>
      <c r="J44" s="291"/>
    </row>
    <row r="45" spans="1:14" s="232" customFormat="1" ht="51">
      <c r="A45" s="348" t="s">
        <v>139</v>
      </c>
      <c r="B45" s="105" t="s">
        <v>435</v>
      </c>
      <c r="C45" s="101" t="s">
        <v>140</v>
      </c>
      <c r="D45" s="407">
        <v>-548465232</v>
      </c>
      <c r="E45" s="420">
        <v>-4633018835</v>
      </c>
      <c r="F45" s="407">
        <v>-937907663</v>
      </c>
      <c r="G45" s="290"/>
      <c r="H45" s="291"/>
      <c r="I45" s="291"/>
      <c r="J45" s="291"/>
    </row>
    <row r="46" spans="1:14" s="232" customFormat="1" ht="25.5">
      <c r="A46" s="348" t="s">
        <v>67</v>
      </c>
      <c r="B46" s="105" t="s">
        <v>436</v>
      </c>
      <c r="C46" s="101" t="s">
        <v>141</v>
      </c>
      <c r="D46" s="407">
        <v>84123129374</v>
      </c>
      <c r="E46" s="420">
        <v>77567902217</v>
      </c>
      <c r="F46" s="407">
        <v>65257390753</v>
      </c>
      <c r="G46" s="290"/>
      <c r="H46" s="291"/>
      <c r="I46" s="291"/>
      <c r="J46" s="291"/>
    </row>
    <row r="47" spans="1:14" s="232" customFormat="1" ht="38.25">
      <c r="A47" s="348" t="s">
        <v>142</v>
      </c>
      <c r="B47" s="105" t="s">
        <v>437</v>
      </c>
      <c r="C47" s="101" t="s">
        <v>143</v>
      </c>
      <c r="D47" s="407">
        <v>-1658549365</v>
      </c>
      <c r="E47" s="420">
        <v>6555227157</v>
      </c>
      <c r="F47" s="407">
        <v>17207189256</v>
      </c>
      <c r="G47" s="290"/>
      <c r="H47" s="291"/>
      <c r="I47" s="291"/>
      <c r="J47" s="291"/>
      <c r="K47" s="231"/>
      <c r="L47" s="231"/>
      <c r="M47" s="231"/>
      <c r="N47" s="231"/>
    </row>
    <row r="48" spans="1:14" s="232" customFormat="1" ht="51">
      <c r="A48" s="348">
        <v>1</v>
      </c>
      <c r="B48" s="101" t="s">
        <v>438</v>
      </c>
      <c r="C48" s="101" t="s">
        <v>303</v>
      </c>
      <c r="D48" s="405">
        <v>-548465232</v>
      </c>
      <c r="E48" s="405">
        <v>-4633018835</v>
      </c>
      <c r="F48" s="405">
        <v>-937907663</v>
      </c>
      <c r="G48" s="290"/>
      <c r="H48" s="291"/>
      <c r="I48" s="291"/>
      <c r="J48" s="291"/>
    </row>
    <row r="49" spans="1:10" s="232" customFormat="1" ht="51">
      <c r="A49" s="348">
        <v>2</v>
      </c>
      <c r="B49" s="101" t="s">
        <v>498</v>
      </c>
      <c r="C49" s="101" t="s">
        <v>304</v>
      </c>
      <c r="D49" s="321"/>
      <c r="E49" s="410"/>
      <c r="F49" s="321"/>
      <c r="G49" s="290"/>
      <c r="H49" s="291"/>
      <c r="I49" s="291"/>
      <c r="J49" s="291"/>
    </row>
    <row r="50" spans="1:10" s="232" customFormat="1" ht="51">
      <c r="A50" s="348">
        <v>3</v>
      </c>
      <c r="B50" s="101" t="s">
        <v>577</v>
      </c>
      <c r="C50" s="101" t="s">
        <v>144</v>
      </c>
      <c r="D50" s="405">
        <v>-1110084133</v>
      </c>
      <c r="E50" s="422">
        <v>11188245992</v>
      </c>
      <c r="F50" s="318">
        <v>18145096919</v>
      </c>
      <c r="G50" s="290"/>
      <c r="H50" s="291"/>
      <c r="I50" s="291"/>
      <c r="J50" s="291"/>
    </row>
    <row r="51" spans="1:10" s="232" customFormat="1" ht="25.5">
      <c r="A51" s="348" t="s">
        <v>145</v>
      </c>
      <c r="B51" s="105" t="s">
        <v>439</v>
      </c>
      <c r="C51" s="101" t="s">
        <v>146</v>
      </c>
      <c r="D51" s="321">
        <v>82464580009</v>
      </c>
      <c r="E51" s="417">
        <v>84123129374</v>
      </c>
      <c r="F51" s="321">
        <v>82464580009</v>
      </c>
      <c r="G51" s="290"/>
      <c r="H51" s="291"/>
      <c r="I51" s="291"/>
      <c r="J51" s="291"/>
    </row>
    <row r="52" spans="1:10" s="232" customFormat="1" ht="38.25">
      <c r="A52" s="348" t="s">
        <v>257</v>
      </c>
      <c r="B52" s="105" t="s">
        <v>440</v>
      </c>
      <c r="C52" s="101" t="s">
        <v>258</v>
      </c>
      <c r="D52" s="321"/>
      <c r="E52" s="417"/>
      <c r="F52" s="318"/>
      <c r="G52" s="291"/>
      <c r="H52" s="291"/>
      <c r="I52" s="291"/>
      <c r="J52" s="291"/>
    </row>
    <row r="53" spans="1:10" s="232" customFormat="1" ht="38.25">
      <c r="A53" s="348"/>
      <c r="B53" s="101" t="s">
        <v>441</v>
      </c>
      <c r="C53" s="101" t="s">
        <v>259</v>
      </c>
      <c r="D53" s="409"/>
      <c r="E53" s="409"/>
      <c r="F53" s="410"/>
      <c r="G53" s="291"/>
      <c r="H53" s="291"/>
      <c r="I53" s="291"/>
      <c r="J53" s="291"/>
    </row>
    <row r="54" spans="1:10">
      <c r="A54" s="159"/>
      <c r="B54" s="159"/>
      <c r="C54" s="160"/>
      <c r="D54" s="160"/>
      <c r="E54" s="435"/>
      <c r="F54" s="107"/>
    </row>
    <row r="55" spans="1:10" s="32" customFormat="1">
      <c r="A55" s="158" t="s">
        <v>176</v>
      </c>
      <c r="B55" s="159"/>
      <c r="C55" s="160"/>
      <c r="D55" s="161" t="s">
        <v>177</v>
      </c>
      <c r="E55" s="37"/>
      <c r="F55" s="107"/>
      <c r="G55" s="265"/>
      <c r="H55" s="265"/>
      <c r="I55" s="265"/>
      <c r="J55" s="265"/>
    </row>
    <row r="56" spans="1:10" s="32" customFormat="1">
      <c r="A56" s="162" t="s">
        <v>178</v>
      </c>
      <c r="B56" s="159"/>
      <c r="C56" s="160"/>
      <c r="D56" s="163" t="s">
        <v>179</v>
      </c>
      <c r="E56" s="63"/>
      <c r="F56" s="107"/>
      <c r="G56" s="265"/>
      <c r="H56" s="265"/>
      <c r="I56" s="265"/>
      <c r="J56" s="265"/>
    </row>
    <row r="57" spans="1:10" s="32" customFormat="1">
      <c r="A57" s="159"/>
      <c r="B57" s="159"/>
      <c r="C57" s="160"/>
      <c r="D57" s="160"/>
      <c r="E57" s="36"/>
      <c r="F57" s="107"/>
      <c r="G57" s="265"/>
      <c r="H57" s="265"/>
      <c r="I57" s="265"/>
      <c r="J57" s="265"/>
    </row>
    <row r="58" spans="1:10" s="32" customFormat="1">
      <c r="A58" s="159"/>
      <c r="B58" s="159"/>
      <c r="C58" s="160"/>
      <c r="D58" s="160"/>
      <c r="E58" s="36"/>
      <c r="F58" s="107"/>
      <c r="G58" s="265"/>
      <c r="H58" s="265"/>
      <c r="I58" s="265"/>
      <c r="J58" s="265"/>
    </row>
    <row r="59" spans="1:10" s="32" customFormat="1">
      <c r="A59" s="159"/>
      <c r="B59" s="159"/>
      <c r="C59" s="160"/>
      <c r="D59" s="160"/>
      <c r="E59" s="36"/>
      <c r="F59" s="107"/>
      <c r="G59" s="265"/>
      <c r="H59" s="265"/>
      <c r="I59" s="265"/>
      <c r="J59" s="265"/>
    </row>
    <row r="60" spans="1:10" s="32" customFormat="1">
      <c r="A60" s="159"/>
      <c r="B60" s="159"/>
      <c r="C60" s="160"/>
      <c r="D60" s="160"/>
      <c r="E60" s="36"/>
      <c r="F60" s="107"/>
      <c r="G60" s="265"/>
      <c r="H60" s="265"/>
      <c r="I60" s="265"/>
      <c r="J60" s="265"/>
    </row>
    <row r="61" spans="1:10" s="32" customFormat="1">
      <c r="A61" s="159"/>
      <c r="B61" s="159"/>
      <c r="C61" s="160"/>
      <c r="D61" s="160"/>
      <c r="E61" s="36"/>
      <c r="F61" s="107"/>
      <c r="G61" s="265"/>
      <c r="H61" s="265"/>
      <c r="I61" s="265"/>
      <c r="J61" s="265"/>
    </row>
    <row r="62" spans="1:10" s="32" customFormat="1">
      <c r="A62" s="159"/>
      <c r="B62" s="159"/>
      <c r="C62" s="160"/>
      <c r="D62" s="160"/>
      <c r="E62" s="36"/>
      <c r="F62" s="107"/>
      <c r="G62" s="265"/>
      <c r="H62" s="265"/>
      <c r="I62" s="265"/>
      <c r="J62" s="265"/>
    </row>
    <row r="63" spans="1:10" s="32" customFormat="1">
      <c r="A63" s="164"/>
      <c r="B63" s="164"/>
      <c r="C63" s="160"/>
      <c r="D63" s="165"/>
      <c r="E63" s="40"/>
      <c r="F63" s="107"/>
      <c r="G63" s="265"/>
      <c r="H63" s="265"/>
      <c r="I63" s="265"/>
      <c r="J63" s="265"/>
    </row>
    <row r="64" spans="1:10" s="32" customFormat="1">
      <c r="A64" s="158" t="s">
        <v>238</v>
      </c>
      <c r="B64" s="159"/>
      <c r="C64" s="160"/>
      <c r="D64" s="161" t="s">
        <v>472</v>
      </c>
      <c r="E64" s="37"/>
      <c r="F64" s="107"/>
      <c r="G64" s="265"/>
      <c r="H64" s="265"/>
      <c r="I64" s="265"/>
      <c r="J64" s="265"/>
    </row>
    <row r="65" spans="1:10" s="32" customFormat="1">
      <c r="A65" s="158"/>
      <c r="B65" s="159"/>
      <c r="C65" s="160"/>
      <c r="D65" s="161"/>
      <c r="E65" s="37"/>
      <c r="F65" s="107"/>
      <c r="G65" s="265"/>
      <c r="H65" s="265"/>
      <c r="I65" s="265"/>
      <c r="J65" s="265"/>
    </row>
    <row r="66" spans="1:10" s="32" customFormat="1">
      <c r="A66" s="1"/>
      <c r="B66" s="159"/>
      <c r="C66" s="160"/>
      <c r="D66" s="160"/>
      <c r="E66" s="36"/>
      <c r="F66" s="107"/>
      <c r="G66" s="265"/>
      <c r="H66" s="265"/>
      <c r="I66" s="265"/>
      <c r="J66" s="265"/>
    </row>
    <row r="67" spans="1:10">
      <c r="A67" s="159"/>
      <c r="B67" s="159"/>
      <c r="C67" s="160"/>
      <c r="D67" s="160"/>
      <c r="E67" s="435"/>
      <c r="F67" s="107"/>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4"/>
  <sheetViews>
    <sheetView view="pageBreakPreview" zoomScaleNormal="100" zoomScaleSheetLayoutView="100" workbookViewId="0">
      <selection sqref="A1:XFD1048576"/>
    </sheetView>
  </sheetViews>
  <sheetFormatPr defaultRowHeight="15"/>
  <cols>
    <col min="1" max="1" width="6" style="169" customWidth="1"/>
    <col min="2" max="2" width="33.7109375" style="170" customWidth="1"/>
    <col min="3" max="3" width="12.28515625" style="170" customWidth="1"/>
    <col min="4" max="4" width="14.85546875" style="170" customWidth="1"/>
    <col min="5" max="5" width="20" style="170" customWidth="1"/>
    <col min="6" max="6" width="24.42578125" style="170" customWidth="1"/>
    <col min="7" max="7" width="20.85546875" style="170" customWidth="1"/>
    <col min="8" max="8" width="2.5703125" style="141" customWidth="1"/>
    <col min="9" max="9" width="16.85546875" style="28" bestFit="1" customWidth="1"/>
    <col min="10" max="10" width="11.5703125" style="28" bestFit="1" customWidth="1"/>
    <col min="11" max="11" width="18" style="28" bestFit="1" customWidth="1"/>
    <col min="12" max="12" width="9.140625" style="178"/>
    <col min="13" max="15" width="9.140625" style="141"/>
    <col min="16" max="16" width="9.140625" style="178"/>
    <col min="17" max="16384" width="9.140625" style="141"/>
  </cols>
  <sheetData>
    <row r="1" spans="1:16" ht="25.5" customHeight="1">
      <c r="A1" s="501" t="s">
        <v>485</v>
      </c>
      <c r="B1" s="501"/>
      <c r="C1" s="501"/>
      <c r="D1" s="501"/>
      <c r="E1" s="501"/>
      <c r="F1" s="501"/>
      <c r="G1" s="501"/>
      <c r="H1" s="235"/>
    </row>
    <row r="2" spans="1:16" ht="29.25" customHeight="1">
      <c r="A2" s="502" t="s">
        <v>486</v>
      </c>
      <c r="B2" s="502"/>
      <c r="C2" s="502"/>
      <c r="D2" s="502"/>
      <c r="E2" s="502"/>
      <c r="F2" s="502"/>
      <c r="G2" s="502"/>
      <c r="H2" s="142"/>
    </row>
    <row r="3" spans="1:16">
      <c r="A3" s="503" t="s">
        <v>281</v>
      </c>
      <c r="B3" s="503"/>
      <c r="C3" s="503"/>
      <c r="D3" s="503"/>
      <c r="E3" s="503"/>
      <c r="F3" s="503"/>
      <c r="G3" s="503"/>
      <c r="H3" s="234"/>
    </row>
    <row r="4" spans="1:16">
      <c r="A4" s="503"/>
      <c r="B4" s="503"/>
      <c r="C4" s="503"/>
      <c r="D4" s="503"/>
      <c r="E4" s="503"/>
      <c r="F4" s="503"/>
      <c r="G4" s="503"/>
      <c r="H4" s="234"/>
    </row>
    <row r="5" spans="1:16">
      <c r="A5" s="494" t="s">
        <v>637</v>
      </c>
      <c r="B5" s="494"/>
      <c r="C5" s="494"/>
      <c r="D5" s="494"/>
      <c r="E5" s="494"/>
      <c r="F5" s="494"/>
      <c r="G5" s="494"/>
      <c r="H5" s="237"/>
    </row>
    <row r="6" spans="1:16">
      <c r="A6" s="236"/>
      <c r="B6" s="236"/>
      <c r="C6" s="236"/>
      <c r="D6" s="236"/>
      <c r="E6" s="236"/>
      <c r="F6" s="1"/>
      <c r="G6" s="1"/>
      <c r="H6" s="32"/>
    </row>
    <row r="7" spans="1:16" ht="31.5" customHeight="1">
      <c r="A7" s="499" t="s">
        <v>246</v>
      </c>
      <c r="B7" s="499"/>
      <c r="C7" s="470" t="s">
        <v>625</v>
      </c>
      <c r="D7" s="470"/>
      <c r="E7" s="470"/>
      <c r="F7" s="470"/>
      <c r="G7" s="1"/>
      <c r="H7" s="32"/>
    </row>
    <row r="8" spans="1:16" ht="29.25" customHeight="1">
      <c r="A8" s="499" t="s">
        <v>244</v>
      </c>
      <c r="B8" s="499"/>
      <c r="C8" s="499" t="s">
        <v>471</v>
      </c>
      <c r="D8" s="499"/>
      <c r="E8" s="499"/>
      <c r="F8" s="499"/>
      <c r="G8" s="143"/>
      <c r="H8" s="57"/>
    </row>
    <row r="9" spans="1:16" ht="29.25" customHeight="1">
      <c r="A9" s="498" t="s">
        <v>243</v>
      </c>
      <c r="B9" s="498"/>
      <c r="C9" s="498" t="s">
        <v>245</v>
      </c>
      <c r="D9" s="498"/>
      <c r="E9" s="498"/>
      <c r="F9" s="498"/>
      <c r="G9" s="144"/>
      <c r="H9" s="57"/>
    </row>
    <row r="10" spans="1:16" ht="29.25" customHeight="1">
      <c r="A10" s="498" t="s">
        <v>247</v>
      </c>
      <c r="B10" s="498"/>
      <c r="C10" s="498" t="s">
        <v>659</v>
      </c>
      <c r="D10" s="498"/>
      <c r="E10" s="498"/>
      <c r="F10" s="498"/>
      <c r="G10" s="144"/>
      <c r="H10" s="145"/>
    </row>
    <row r="11" spans="1:16" ht="23.25" customHeight="1">
      <c r="A11" s="238"/>
      <c r="B11" s="238"/>
      <c r="C11" s="238"/>
      <c r="D11" s="238"/>
      <c r="E11" s="238"/>
      <c r="F11" s="238"/>
      <c r="G11" s="144"/>
      <c r="H11" s="145"/>
    </row>
    <row r="12" spans="1:16" s="149" customFormat="1" ht="18.75" customHeight="1">
      <c r="A12" s="146" t="s">
        <v>284</v>
      </c>
      <c r="B12" s="147"/>
      <c r="C12" s="147"/>
      <c r="D12" s="147"/>
      <c r="E12" s="147"/>
      <c r="F12" s="147"/>
      <c r="G12" s="147"/>
      <c r="H12" s="148"/>
      <c r="I12" s="176"/>
      <c r="J12" s="176"/>
      <c r="K12" s="176"/>
      <c r="L12" s="179"/>
      <c r="P12" s="179"/>
    </row>
    <row r="13" spans="1:16" s="153" customFormat="1" ht="63" customHeight="1">
      <c r="A13" s="150" t="s">
        <v>202</v>
      </c>
      <c r="B13" s="150" t="s">
        <v>203</v>
      </c>
      <c r="C13" s="150" t="s">
        <v>201</v>
      </c>
      <c r="D13" s="150" t="s">
        <v>232</v>
      </c>
      <c r="E13" s="150" t="s">
        <v>204</v>
      </c>
      <c r="F13" s="150" t="s">
        <v>205</v>
      </c>
      <c r="G13" s="151" t="s">
        <v>206</v>
      </c>
      <c r="H13" s="152"/>
      <c r="I13" s="70"/>
      <c r="J13" s="70"/>
      <c r="K13" s="70"/>
      <c r="L13" s="180"/>
      <c r="P13" s="180"/>
    </row>
    <row r="14" spans="1:16" s="153" customFormat="1" ht="63" customHeight="1">
      <c r="A14" s="150" t="s">
        <v>46</v>
      </c>
      <c r="B14" s="154" t="s">
        <v>499</v>
      </c>
      <c r="C14" s="150"/>
      <c r="D14" s="150"/>
      <c r="E14" s="150"/>
      <c r="F14" s="150"/>
      <c r="G14" s="151"/>
      <c r="H14" s="152"/>
      <c r="I14" s="70"/>
      <c r="J14" s="70"/>
      <c r="K14" s="70"/>
      <c r="L14" s="180"/>
      <c r="P14" s="180"/>
    </row>
    <row r="15" spans="1:16" s="27" customFormat="1" ht="51">
      <c r="A15" s="109" t="s">
        <v>56</v>
      </c>
      <c r="B15" s="109" t="s">
        <v>500</v>
      </c>
      <c r="C15" s="109">
        <v>2246</v>
      </c>
      <c r="D15" s="110"/>
      <c r="E15" s="110"/>
      <c r="F15" s="110"/>
      <c r="G15" s="111"/>
      <c r="I15" s="177"/>
      <c r="J15" s="177"/>
      <c r="K15" s="177"/>
      <c r="L15" s="181"/>
      <c r="P15" s="181"/>
    </row>
    <row r="16" spans="1:16" s="26" customFormat="1">
      <c r="A16" s="67">
        <v>1</v>
      </c>
      <c r="B16" s="67" t="s">
        <v>639</v>
      </c>
      <c r="C16" s="67">
        <v>2246.1</v>
      </c>
      <c r="D16" s="323">
        <v>55300</v>
      </c>
      <c r="E16" s="323">
        <v>70200</v>
      </c>
      <c r="F16" s="324">
        <v>3882060000</v>
      </c>
      <c r="G16" s="325">
        <v>4.5178709809058519E-2</v>
      </c>
      <c r="H16" s="58"/>
      <c r="I16" s="28"/>
      <c r="J16" s="28"/>
      <c r="K16" s="28"/>
      <c r="L16" s="178"/>
      <c r="P16" s="178"/>
    </row>
    <row r="17" spans="1:16" s="26" customFormat="1">
      <c r="A17" s="67">
        <v>2</v>
      </c>
      <c r="B17" s="67" t="s">
        <v>640</v>
      </c>
      <c r="C17" s="67">
        <v>2246.1999999999998</v>
      </c>
      <c r="D17" s="323">
        <v>63300</v>
      </c>
      <c r="E17" s="323">
        <v>35750</v>
      </c>
      <c r="F17" s="324">
        <v>2262975000</v>
      </c>
      <c r="G17" s="325">
        <v>2.6336092391708064E-2</v>
      </c>
      <c r="H17" s="58"/>
      <c r="I17" s="28"/>
      <c r="J17" s="28"/>
      <c r="K17" s="28"/>
      <c r="L17" s="178"/>
      <c r="P17" s="178"/>
    </row>
    <row r="18" spans="1:16" s="26" customFormat="1">
      <c r="A18" s="67">
        <v>3</v>
      </c>
      <c r="B18" s="67" t="s">
        <v>641</v>
      </c>
      <c r="C18" s="67">
        <v>2246.3000000000002</v>
      </c>
      <c r="D18" s="323">
        <v>140800</v>
      </c>
      <c r="E18" s="323">
        <v>27950</v>
      </c>
      <c r="F18" s="324">
        <v>3935360000</v>
      </c>
      <c r="G18" s="325">
        <v>4.5799005536796583E-2</v>
      </c>
      <c r="H18" s="58"/>
      <c r="I18" s="28"/>
      <c r="J18" s="28"/>
      <c r="K18" s="28"/>
      <c r="L18" s="178"/>
      <c r="P18" s="178"/>
    </row>
    <row r="19" spans="1:16" s="26" customFormat="1">
      <c r="A19" s="67">
        <v>4</v>
      </c>
      <c r="B19" s="67" t="s">
        <v>642</v>
      </c>
      <c r="C19" s="67">
        <v>2246.4</v>
      </c>
      <c r="D19" s="323">
        <v>158530</v>
      </c>
      <c r="E19" s="323">
        <v>26350</v>
      </c>
      <c r="F19" s="324">
        <v>4177265500</v>
      </c>
      <c r="G19" s="325">
        <v>4.8614257847609706E-2</v>
      </c>
      <c r="H19" s="58"/>
      <c r="I19" s="28"/>
      <c r="J19" s="28"/>
      <c r="K19" s="28"/>
      <c r="L19" s="178"/>
      <c r="P19" s="178"/>
    </row>
    <row r="20" spans="1:16" s="26" customFormat="1">
      <c r="A20" s="67">
        <v>5</v>
      </c>
      <c r="B20" s="67" t="s">
        <v>643</v>
      </c>
      <c r="C20" s="67">
        <v>2246.5</v>
      </c>
      <c r="D20" s="323">
        <v>62700</v>
      </c>
      <c r="E20" s="323">
        <v>57600</v>
      </c>
      <c r="F20" s="324">
        <v>3611520000</v>
      </c>
      <c r="G20" s="325">
        <v>4.2030214383500263E-2</v>
      </c>
      <c r="H20" s="58"/>
      <c r="I20" s="28"/>
      <c r="J20" s="28"/>
      <c r="K20" s="28"/>
      <c r="L20" s="178"/>
      <c r="P20" s="178"/>
    </row>
    <row r="21" spans="1:16" s="26" customFormat="1">
      <c r="A21" s="67">
        <v>6</v>
      </c>
      <c r="B21" s="67" t="s">
        <v>644</v>
      </c>
      <c r="C21" s="67">
        <v>2246.6</v>
      </c>
      <c r="D21" s="323">
        <v>102400</v>
      </c>
      <c r="E21" s="323">
        <v>38900</v>
      </c>
      <c r="F21" s="324">
        <v>3983360000</v>
      </c>
      <c r="G21" s="325">
        <v>4.6357620826316788E-2</v>
      </c>
      <c r="H21" s="58"/>
      <c r="I21" s="28"/>
      <c r="J21" s="28"/>
      <c r="K21" s="28"/>
      <c r="L21" s="178"/>
      <c r="P21" s="178"/>
    </row>
    <row r="22" spans="1:16" s="26" customFormat="1">
      <c r="A22" s="67">
        <v>7</v>
      </c>
      <c r="B22" s="67" t="s">
        <v>645</v>
      </c>
      <c r="C22" s="67">
        <v>2246.6999999999998</v>
      </c>
      <c r="D22" s="323">
        <v>187300</v>
      </c>
      <c r="E22" s="323">
        <v>22100</v>
      </c>
      <c r="F22" s="324">
        <v>4139330000</v>
      </c>
      <c r="G22" s="325">
        <v>4.8172771382701506E-2</v>
      </c>
      <c r="H22" s="58"/>
      <c r="I22" s="28"/>
      <c r="J22" s="28"/>
      <c r="K22" s="28"/>
      <c r="L22" s="178"/>
      <c r="P22" s="178"/>
    </row>
    <row r="23" spans="1:16" s="26" customFormat="1">
      <c r="A23" s="67">
        <v>8</v>
      </c>
      <c r="B23" s="67" t="s">
        <v>646</v>
      </c>
      <c r="C23" s="67">
        <v>2246.8000000000002</v>
      </c>
      <c r="D23" s="323">
        <v>154500</v>
      </c>
      <c r="E23" s="323">
        <v>41550</v>
      </c>
      <c r="F23" s="324">
        <v>6419475000</v>
      </c>
      <c r="G23" s="325">
        <v>7.4708685118598364E-2</v>
      </c>
      <c r="H23" s="58"/>
      <c r="I23" s="28"/>
      <c r="J23" s="28"/>
      <c r="K23" s="28"/>
      <c r="L23" s="178"/>
      <c r="P23" s="178"/>
    </row>
    <row r="24" spans="1:16" s="26" customFormat="1">
      <c r="A24" s="67">
        <v>9</v>
      </c>
      <c r="B24" s="67" t="s">
        <v>647</v>
      </c>
      <c r="C24" s="67">
        <v>2246.9</v>
      </c>
      <c r="D24" s="323">
        <v>185900</v>
      </c>
      <c r="E24" s="323">
        <v>22500</v>
      </c>
      <c r="F24" s="324">
        <v>4182750000</v>
      </c>
      <c r="G24" s="325">
        <v>4.8678085463346656E-2</v>
      </c>
      <c r="H24" s="58"/>
      <c r="I24" s="28"/>
      <c r="J24" s="28"/>
      <c r="K24" s="28"/>
      <c r="L24" s="178"/>
      <c r="P24" s="178"/>
    </row>
    <row r="25" spans="1:16" s="26" customFormat="1">
      <c r="A25" s="67">
        <v>10</v>
      </c>
      <c r="B25" s="67" t="s">
        <v>648</v>
      </c>
      <c r="C25" s="314" t="s">
        <v>657</v>
      </c>
      <c r="D25" s="323">
        <v>22900</v>
      </c>
      <c r="E25" s="323">
        <v>60700</v>
      </c>
      <c r="F25" s="324">
        <v>1390030000</v>
      </c>
      <c r="G25" s="325">
        <v>1.6176916893578568E-2</v>
      </c>
      <c r="H25" s="58"/>
      <c r="I25" s="28"/>
      <c r="J25" s="28"/>
      <c r="K25" s="28"/>
      <c r="L25" s="178"/>
      <c r="P25" s="178"/>
    </row>
    <row r="26" spans="1:16" s="26" customFormat="1">
      <c r="A26" s="67">
        <v>11</v>
      </c>
      <c r="B26" s="67" t="s">
        <v>649</v>
      </c>
      <c r="C26" s="67">
        <v>2246.11</v>
      </c>
      <c r="D26" s="323">
        <v>99300</v>
      </c>
      <c r="E26" s="323">
        <v>40600</v>
      </c>
      <c r="F26" s="324">
        <v>4031580000</v>
      </c>
      <c r="G26" s="325">
        <v>4.6918796435913956E-2</v>
      </c>
      <c r="H26" s="58"/>
      <c r="I26" s="28"/>
      <c r="J26" s="28"/>
      <c r="K26" s="28"/>
      <c r="L26" s="178"/>
      <c r="P26" s="178"/>
    </row>
    <row r="27" spans="1:16" s="26" customFormat="1">
      <c r="A27" s="67">
        <v>12</v>
      </c>
      <c r="B27" s="67" t="s">
        <v>650</v>
      </c>
      <c r="C27" s="67">
        <v>2246.12</v>
      </c>
      <c r="D27" s="323">
        <v>58000</v>
      </c>
      <c r="E27" s="323">
        <v>37650</v>
      </c>
      <c r="F27" s="324">
        <v>2183700000</v>
      </c>
      <c r="G27" s="325">
        <v>2.5413504327609849E-2</v>
      </c>
      <c r="H27" s="58"/>
      <c r="I27" s="28"/>
      <c r="J27" s="28"/>
      <c r="K27" s="28"/>
      <c r="L27" s="178"/>
      <c r="P27" s="178"/>
    </row>
    <row r="28" spans="1:16" s="26" customFormat="1">
      <c r="A28" s="67">
        <v>13</v>
      </c>
      <c r="B28" s="67" t="s">
        <v>651</v>
      </c>
      <c r="C28" s="67">
        <v>2246.13</v>
      </c>
      <c r="D28" s="323">
        <v>219600</v>
      </c>
      <c r="E28" s="323">
        <v>18750</v>
      </c>
      <c r="F28" s="324">
        <v>4117500000</v>
      </c>
      <c r="G28" s="325">
        <v>4.7918717804155124E-2</v>
      </c>
      <c r="H28" s="58"/>
      <c r="I28" s="28"/>
      <c r="J28" s="28"/>
      <c r="K28" s="28"/>
      <c r="L28" s="178"/>
      <c r="P28" s="178"/>
    </row>
    <row r="29" spans="1:16" s="26" customFormat="1">
      <c r="A29" s="67">
        <v>14</v>
      </c>
      <c r="B29" s="67" t="s">
        <v>652</v>
      </c>
      <c r="C29" s="67">
        <v>2246.14</v>
      </c>
      <c r="D29" s="323">
        <v>60300</v>
      </c>
      <c r="E29" s="323">
        <v>64700</v>
      </c>
      <c r="F29" s="324">
        <v>3901410000</v>
      </c>
      <c r="G29" s="325">
        <v>4.5403901597646353E-2</v>
      </c>
      <c r="H29" s="58"/>
      <c r="I29" s="28"/>
      <c r="J29" s="28"/>
      <c r="K29" s="28"/>
      <c r="L29" s="178"/>
      <c r="P29" s="178"/>
    </row>
    <row r="30" spans="1:16" s="26" customFormat="1">
      <c r="A30" s="67">
        <v>15</v>
      </c>
      <c r="B30" s="67" t="s">
        <v>653</v>
      </c>
      <c r="C30" s="67">
        <v>2246.15</v>
      </c>
      <c r="D30" s="323">
        <v>58600</v>
      </c>
      <c r="E30" s="323">
        <v>64300</v>
      </c>
      <c r="F30" s="324">
        <v>3767980000</v>
      </c>
      <c r="G30" s="325">
        <v>4.3851067470965496E-2</v>
      </c>
      <c r="H30" s="58"/>
      <c r="I30" s="28"/>
      <c r="J30" s="28"/>
      <c r="K30" s="28"/>
      <c r="L30" s="178"/>
      <c r="P30" s="178"/>
    </row>
    <row r="31" spans="1:16" s="26" customFormat="1">
      <c r="A31" s="67">
        <v>16</v>
      </c>
      <c r="B31" s="67" t="s">
        <v>654</v>
      </c>
      <c r="C31" s="67">
        <v>2246.16</v>
      </c>
      <c r="D31" s="323">
        <v>359200</v>
      </c>
      <c r="E31" s="323">
        <v>42800</v>
      </c>
      <c r="F31" s="324">
        <v>15373760000</v>
      </c>
      <c r="G31" s="325">
        <v>0.17891702902946155</v>
      </c>
      <c r="H31" s="58"/>
      <c r="I31" s="28"/>
      <c r="J31" s="28"/>
      <c r="K31" s="28"/>
      <c r="L31" s="178"/>
      <c r="P31" s="178"/>
    </row>
    <row r="32" spans="1:16" s="26" customFormat="1">
      <c r="A32" s="67">
        <v>17</v>
      </c>
      <c r="B32" s="67" t="s">
        <v>655</v>
      </c>
      <c r="C32" s="67">
        <v>2246.17</v>
      </c>
      <c r="D32" s="323">
        <v>57700</v>
      </c>
      <c r="E32" s="323">
        <v>42000</v>
      </c>
      <c r="F32" s="324">
        <v>2423400000</v>
      </c>
      <c r="G32" s="325">
        <v>2.8203089429651374E-2</v>
      </c>
      <c r="H32" s="58"/>
      <c r="I32" s="28"/>
      <c r="J32" s="28"/>
      <c r="K32" s="28"/>
      <c r="L32" s="178"/>
      <c r="P32" s="178"/>
    </row>
    <row r="33" spans="1:16" s="26" customFormat="1">
      <c r="A33" s="67">
        <v>18</v>
      </c>
      <c r="B33" s="67" t="s">
        <v>656</v>
      </c>
      <c r="C33" s="67">
        <v>2246.1799999999998</v>
      </c>
      <c r="D33" s="323">
        <v>205300</v>
      </c>
      <c r="E33" s="323">
        <v>19100</v>
      </c>
      <c r="F33" s="324">
        <v>3921230000</v>
      </c>
      <c r="G33" s="325">
        <v>4.5634563160944074E-2</v>
      </c>
      <c r="H33" s="58"/>
      <c r="I33" s="28"/>
      <c r="J33" s="28"/>
      <c r="K33" s="28"/>
      <c r="L33" s="178"/>
      <c r="P33" s="178"/>
    </row>
    <row r="34" spans="1:16" s="27" customFormat="1" ht="25.5">
      <c r="A34" s="109"/>
      <c r="B34" s="109" t="s">
        <v>447</v>
      </c>
      <c r="C34" s="109">
        <v>2247</v>
      </c>
      <c r="D34" s="326">
        <v>2251630</v>
      </c>
      <c r="E34" s="326"/>
      <c r="F34" s="326">
        <v>77704685500</v>
      </c>
      <c r="G34" s="327">
        <v>0.90431302890956278</v>
      </c>
      <c r="H34" s="58"/>
      <c r="I34" s="177"/>
      <c r="J34" s="177"/>
      <c r="K34" s="177"/>
      <c r="L34" s="181"/>
      <c r="P34" s="181"/>
    </row>
    <row r="35" spans="1:16" s="27" customFormat="1" ht="63.75">
      <c r="A35" s="109" t="s">
        <v>133</v>
      </c>
      <c r="B35" s="109" t="s">
        <v>501</v>
      </c>
      <c r="C35" s="109">
        <v>2248</v>
      </c>
      <c r="D35" s="326"/>
      <c r="E35" s="326"/>
      <c r="F35" s="326"/>
      <c r="G35" s="327"/>
      <c r="H35" s="58"/>
      <c r="I35" s="177"/>
      <c r="J35" s="177"/>
      <c r="K35" s="177"/>
      <c r="L35" s="181"/>
      <c r="P35" s="181"/>
    </row>
    <row r="36" spans="1:16" s="26" customFormat="1" ht="25.5">
      <c r="A36" s="67"/>
      <c r="B36" s="67" t="s">
        <v>343</v>
      </c>
      <c r="C36" s="67">
        <v>2249</v>
      </c>
      <c r="D36" s="324"/>
      <c r="E36" s="324"/>
      <c r="F36" s="324"/>
      <c r="G36" s="325"/>
      <c r="I36" s="28"/>
      <c r="J36" s="28"/>
      <c r="K36" s="28"/>
      <c r="L36" s="178"/>
      <c r="P36" s="178"/>
    </row>
    <row r="37" spans="1:16" s="27" customFormat="1" ht="25.5">
      <c r="A37" s="109"/>
      <c r="B37" s="109" t="s">
        <v>344</v>
      </c>
      <c r="C37" s="109">
        <v>2250</v>
      </c>
      <c r="D37" s="326">
        <v>2251630</v>
      </c>
      <c r="E37" s="326"/>
      <c r="F37" s="326">
        <v>77704685500</v>
      </c>
      <c r="G37" s="327">
        <v>0.90431302890956278</v>
      </c>
      <c r="I37" s="177"/>
      <c r="J37" s="177"/>
      <c r="K37" s="177"/>
      <c r="L37" s="181"/>
      <c r="P37" s="181"/>
    </row>
    <row r="38" spans="1:16" s="27" customFormat="1" ht="25.5">
      <c r="A38" s="109" t="s">
        <v>133</v>
      </c>
      <c r="B38" s="109" t="s">
        <v>345</v>
      </c>
      <c r="C38" s="109">
        <v>2251</v>
      </c>
      <c r="D38" s="326"/>
      <c r="E38" s="326"/>
      <c r="F38" s="326"/>
      <c r="G38" s="327"/>
      <c r="I38" s="177"/>
      <c r="J38" s="177"/>
      <c r="K38" s="177"/>
      <c r="L38" s="181"/>
      <c r="P38" s="181"/>
    </row>
    <row r="39" spans="1:16" s="26" customFormat="1">
      <c r="A39" s="67" t="s">
        <v>260</v>
      </c>
      <c r="B39" s="67"/>
      <c r="C39" s="67">
        <v>2251.1</v>
      </c>
      <c r="D39" s="323"/>
      <c r="E39" s="323"/>
      <c r="F39" s="324"/>
      <c r="G39" s="325"/>
      <c r="I39" s="28"/>
      <c r="J39" s="28"/>
      <c r="K39" s="28"/>
      <c r="L39" s="178"/>
      <c r="M39" s="182"/>
      <c r="N39" s="182"/>
      <c r="O39" s="182"/>
      <c r="P39" s="182"/>
    </row>
    <row r="40" spans="1:16" s="26" customFormat="1">
      <c r="A40" s="67">
        <v>2</v>
      </c>
      <c r="B40" s="67"/>
      <c r="C40" s="67">
        <v>2251.1999999999998</v>
      </c>
      <c r="D40" s="323"/>
      <c r="E40" s="323"/>
      <c r="F40" s="324"/>
      <c r="G40" s="325"/>
      <c r="I40" s="28"/>
      <c r="J40" s="28"/>
      <c r="K40" s="28"/>
      <c r="L40" s="178"/>
      <c r="M40" s="182"/>
      <c r="N40" s="182"/>
      <c r="O40" s="182"/>
      <c r="P40" s="182"/>
    </row>
    <row r="41" spans="1:16" s="26" customFormat="1" ht="25.5">
      <c r="A41" s="67"/>
      <c r="B41" s="109" t="s">
        <v>342</v>
      </c>
      <c r="C41" s="67">
        <v>2252</v>
      </c>
      <c r="D41" s="326"/>
      <c r="E41" s="324"/>
      <c r="F41" s="326"/>
      <c r="G41" s="325"/>
      <c r="I41" s="28"/>
      <c r="J41" s="28"/>
      <c r="K41" s="28"/>
      <c r="L41" s="178"/>
      <c r="M41" s="182"/>
      <c r="N41" s="182"/>
      <c r="O41" s="182"/>
      <c r="P41" s="182"/>
    </row>
    <row r="42" spans="1:16" s="27" customFormat="1" ht="26.25" customHeight="1">
      <c r="A42" s="109" t="s">
        <v>261</v>
      </c>
      <c r="B42" s="109" t="s">
        <v>346</v>
      </c>
      <c r="C42" s="109">
        <v>2253</v>
      </c>
      <c r="D42" s="326"/>
      <c r="E42" s="326"/>
      <c r="F42" s="326"/>
      <c r="G42" s="325"/>
      <c r="I42" s="177"/>
      <c r="J42" s="177"/>
      <c r="K42" s="177"/>
      <c r="L42" s="181"/>
      <c r="M42" s="182"/>
      <c r="N42" s="182"/>
      <c r="O42" s="182"/>
      <c r="P42" s="182"/>
    </row>
    <row r="43" spans="1:16" s="26" customFormat="1" ht="24" customHeight="1">
      <c r="A43" s="67" t="s">
        <v>260</v>
      </c>
      <c r="B43" s="330" t="s">
        <v>630</v>
      </c>
      <c r="C43" s="331">
        <v>2253.1</v>
      </c>
      <c r="D43" s="324"/>
      <c r="E43" s="324"/>
      <c r="F43" s="324"/>
      <c r="G43" s="327"/>
      <c r="I43" s="28"/>
      <c r="J43" s="28"/>
      <c r="K43" s="28"/>
      <c r="L43" s="178"/>
      <c r="M43" s="182"/>
      <c r="N43" s="182"/>
      <c r="O43" s="182"/>
      <c r="P43" s="182"/>
    </row>
    <row r="44" spans="1:16" s="26" customFormat="1" ht="25.5">
      <c r="A44" s="109"/>
      <c r="B44" s="109" t="s">
        <v>342</v>
      </c>
      <c r="C44" s="109">
        <v>2254</v>
      </c>
      <c r="D44" s="326"/>
      <c r="E44" s="326"/>
      <c r="F44" s="326"/>
      <c r="G44" s="327"/>
      <c r="I44" s="28"/>
      <c r="J44" s="28"/>
      <c r="K44" s="28"/>
      <c r="L44" s="178"/>
      <c r="M44" s="182"/>
      <c r="N44" s="182"/>
      <c r="O44" s="182"/>
      <c r="P44" s="182"/>
    </row>
    <row r="45" spans="1:16" s="27" customFormat="1" ht="25.5">
      <c r="A45" s="109"/>
      <c r="B45" s="109" t="s">
        <v>347</v>
      </c>
      <c r="C45" s="109">
        <v>2255</v>
      </c>
      <c r="D45" s="326">
        <v>2251630</v>
      </c>
      <c r="E45" s="326"/>
      <c r="F45" s="326">
        <v>77704685500</v>
      </c>
      <c r="G45" s="327">
        <v>0.90431302890956278</v>
      </c>
      <c r="I45" s="28"/>
      <c r="J45" s="28"/>
      <c r="K45" s="28"/>
      <c r="L45" s="178"/>
      <c r="M45" s="182"/>
      <c r="N45" s="182"/>
      <c r="O45" s="182"/>
      <c r="P45" s="182"/>
    </row>
    <row r="46" spans="1:16" s="27" customFormat="1" ht="25.5">
      <c r="A46" s="109" t="s">
        <v>262</v>
      </c>
      <c r="B46" s="109" t="s">
        <v>348</v>
      </c>
      <c r="C46" s="109">
        <v>2256</v>
      </c>
      <c r="D46" s="326"/>
      <c r="E46" s="326"/>
      <c r="F46" s="326"/>
      <c r="G46" s="325"/>
      <c r="I46" s="177"/>
      <c r="J46" s="177"/>
      <c r="K46" s="177"/>
      <c r="L46" s="181"/>
      <c r="M46" s="182"/>
      <c r="N46" s="182"/>
      <c r="O46" s="182"/>
      <c r="P46" s="182"/>
    </row>
    <row r="47" spans="1:16" s="26" customFormat="1" ht="25.5">
      <c r="A47" s="67">
        <v>1</v>
      </c>
      <c r="B47" s="67" t="s">
        <v>442</v>
      </c>
      <c r="C47" s="67">
        <v>2256.1</v>
      </c>
      <c r="D47" s="324" t="s">
        <v>457</v>
      </c>
      <c r="E47" s="324" t="s">
        <v>457</v>
      </c>
      <c r="F47" s="324"/>
      <c r="G47" s="325"/>
      <c r="I47" s="28"/>
      <c r="J47" s="28"/>
      <c r="K47" s="28"/>
      <c r="L47" s="178"/>
      <c r="M47" s="182"/>
      <c r="N47" s="182"/>
      <c r="O47" s="182"/>
      <c r="P47" s="182"/>
    </row>
    <row r="48" spans="1:16" s="26" customFormat="1" ht="25.5">
      <c r="A48" s="67">
        <v>2</v>
      </c>
      <c r="B48" s="67" t="s">
        <v>470</v>
      </c>
      <c r="C48" s="67">
        <v>2256.1999999999998</v>
      </c>
      <c r="D48" s="324" t="s">
        <v>457</v>
      </c>
      <c r="E48" s="324" t="s">
        <v>457</v>
      </c>
      <c r="F48" s="324"/>
      <c r="G48" s="325"/>
      <c r="I48" s="28"/>
      <c r="J48" s="28"/>
      <c r="K48" s="28"/>
      <c r="L48" s="178"/>
      <c r="M48" s="182"/>
      <c r="N48" s="182"/>
      <c r="O48" s="182"/>
      <c r="P48" s="182"/>
    </row>
    <row r="49" spans="1:16" s="26" customFormat="1" ht="25.5">
      <c r="A49" s="67">
        <v>3</v>
      </c>
      <c r="B49" s="67" t="s">
        <v>443</v>
      </c>
      <c r="C49" s="67">
        <v>2256.3000000000002</v>
      </c>
      <c r="D49" s="324" t="s">
        <v>457</v>
      </c>
      <c r="E49" s="324" t="s">
        <v>457</v>
      </c>
      <c r="F49" s="324"/>
      <c r="G49" s="325">
        <v>0</v>
      </c>
      <c r="I49" s="28"/>
      <c r="J49" s="28"/>
      <c r="K49" s="28"/>
      <c r="L49" s="178"/>
      <c r="M49" s="182"/>
      <c r="N49" s="182"/>
      <c r="O49" s="182"/>
      <c r="P49" s="182"/>
    </row>
    <row r="50" spans="1:16" s="26" customFormat="1" ht="25.5">
      <c r="A50" s="67">
        <v>4</v>
      </c>
      <c r="B50" s="67" t="s">
        <v>502</v>
      </c>
      <c r="C50" s="67">
        <v>2256.4</v>
      </c>
      <c r="D50" s="324" t="s">
        <v>457</v>
      </c>
      <c r="E50" s="324" t="s">
        <v>457</v>
      </c>
      <c r="F50" s="324"/>
      <c r="G50" s="325"/>
      <c r="I50" s="28"/>
      <c r="J50" s="28"/>
      <c r="K50" s="28"/>
      <c r="L50" s="178"/>
      <c r="M50" s="182"/>
      <c r="N50" s="182"/>
      <c r="O50" s="182"/>
      <c r="P50" s="182"/>
    </row>
    <row r="51" spans="1:16" s="26" customFormat="1" ht="38.25">
      <c r="A51" s="67">
        <v>5</v>
      </c>
      <c r="B51" s="67" t="s">
        <v>444</v>
      </c>
      <c r="C51" s="67">
        <v>2256.5</v>
      </c>
      <c r="D51" s="324" t="s">
        <v>457</v>
      </c>
      <c r="E51" s="324" t="s">
        <v>457</v>
      </c>
      <c r="F51" s="324">
        <v>3147290000</v>
      </c>
      <c r="G51" s="325">
        <v>3.6627589886542654E-2</v>
      </c>
      <c r="I51" s="28"/>
      <c r="J51" s="28"/>
      <c r="K51" s="28"/>
      <c r="L51" s="178"/>
      <c r="M51" s="182"/>
      <c r="N51" s="182"/>
      <c r="O51" s="182"/>
      <c r="P51" s="182"/>
    </row>
    <row r="52" spans="1:16" s="26" customFormat="1" ht="25.5">
      <c r="A52" s="67">
        <v>6</v>
      </c>
      <c r="B52" s="67" t="s">
        <v>445</v>
      </c>
      <c r="C52" s="67">
        <v>2256.6</v>
      </c>
      <c r="D52" s="324" t="s">
        <v>457</v>
      </c>
      <c r="E52" s="324" t="s">
        <v>457</v>
      </c>
      <c r="F52" s="324"/>
      <c r="G52" s="325"/>
      <c r="I52" s="28"/>
      <c r="J52" s="28"/>
      <c r="K52" s="28"/>
      <c r="L52" s="178"/>
      <c r="M52" s="182"/>
      <c r="N52" s="182"/>
      <c r="O52" s="182"/>
      <c r="P52" s="182"/>
    </row>
    <row r="53" spans="1:16" s="26" customFormat="1" ht="25.5">
      <c r="A53" s="67">
        <v>9</v>
      </c>
      <c r="B53" s="67" t="s">
        <v>446</v>
      </c>
      <c r="C53" s="67">
        <v>2256.6999999999998</v>
      </c>
      <c r="D53" s="307" t="s">
        <v>457</v>
      </c>
      <c r="E53" s="307" t="s">
        <v>457</v>
      </c>
      <c r="F53" s="307"/>
      <c r="G53" s="308"/>
      <c r="I53" s="28"/>
      <c r="J53" s="28"/>
      <c r="K53" s="28"/>
      <c r="L53" s="178"/>
      <c r="M53" s="182"/>
      <c r="N53" s="182"/>
      <c r="O53" s="182"/>
      <c r="P53" s="182"/>
    </row>
    <row r="54" spans="1:16" s="27" customFormat="1" ht="25.5">
      <c r="A54" s="109"/>
      <c r="B54" s="109" t="s">
        <v>447</v>
      </c>
      <c r="C54" s="109">
        <v>2257</v>
      </c>
      <c r="D54" s="306" t="s">
        <v>457</v>
      </c>
      <c r="E54" s="306" t="s">
        <v>457</v>
      </c>
      <c r="F54" s="309">
        <v>3147290000</v>
      </c>
      <c r="G54" s="327">
        <v>3.6627589886542654E-2</v>
      </c>
      <c r="I54" s="177"/>
      <c r="J54" s="177"/>
      <c r="K54" s="177"/>
      <c r="L54" s="181"/>
      <c r="M54" s="182"/>
      <c r="N54" s="182"/>
      <c r="O54" s="182"/>
      <c r="P54" s="182"/>
    </row>
    <row r="55" spans="1:16" s="27" customFormat="1" ht="25.5">
      <c r="A55" s="109" t="s">
        <v>263</v>
      </c>
      <c r="B55" s="109" t="s">
        <v>448</v>
      </c>
      <c r="C55" s="109">
        <v>2258</v>
      </c>
      <c r="D55" s="306" t="s">
        <v>457</v>
      </c>
      <c r="E55" s="306" t="s">
        <v>457</v>
      </c>
      <c r="F55" s="309"/>
      <c r="G55" s="308"/>
      <c r="I55" s="177"/>
      <c r="J55" s="177"/>
      <c r="K55" s="177"/>
      <c r="L55" s="181"/>
      <c r="M55" s="182"/>
      <c r="N55" s="182"/>
      <c r="O55" s="182"/>
      <c r="P55" s="182"/>
    </row>
    <row r="56" spans="1:16" s="26" customFormat="1" ht="25.5">
      <c r="A56" s="67">
        <v>1</v>
      </c>
      <c r="B56" s="67" t="s">
        <v>393</v>
      </c>
      <c r="C56" s="67">
        <v>2259</v>
      </c>
      <c r="D56" s="307" t="s">
        <v>457</v>
      </c>
      <c r="E56" s="307" t="s">
        <v>457</v>
      </c>
      <c r="F56" s="328">
        <v>5074781072</v>
      </c>
      <c r="G56" s="325">
        <v>5.9059381203894555E-2</v>
      </c>
      <c r="I56" s="28"/>
      <c r="J56" s="28"/>
      <c r="K56" s="28"/>
      <c r="L56" s="28"/>
      <c r="M56" s="182"/>
      <c r="N56" s="182"/>
      <c r="O56" s="182"/>
      <c r="P56" s="182"/>
    </row>
    <row r="57" spans="1:16" s="26" customFormat="1" ht="25.5">
      <c r="A57" s="67">
        <v>1.1000000000000001</v>
      </c>
      <c r="B57" s="67" t="s">
        <v>484</v>
      </c>
      <c r="C57" s="67">
        <v>2259.1</v>
      </c>
      <c r="D57" s="307"/>
      <c r="E57" s="307"/>
      <c r="F57" s="328">
        <v>4954675891</v>
      </c>
      <c r="G57" s="325">
        <v>5.7661618902703063E-2</v>
      </c>
      <c r="I57" s="28"/>
      <c r="J57" s="28"/>
      <c r="K57" s="28"/>
      <c r="L57" s="178"/>
      <c r="M57" s="182"/>
      <c r="N57" s="182"/>
      <c r="O57" s="182"/>
      <c r="P57" s="182"/>
    </row>
    <row r="58" spans="1:16" s="26" customFormat="1" ht="24.75" customHeight="1">
      <c r="A58" s="67">
        <v>1.2</v>
      </c>
      <c r="B58" s="67" t="s">
        <v>449</v>
      </c>
      <c r="C58" s="67">
        <v>2259.1999999999998</v>
      </c>
      <c r="D58" s="307" t="s">
        <v>457</v>
      </c>
      <c r="E58" s="307" t="s">
        <v>457</v>
      </c>
      <c r="F58" s="328">
        <v>118356204</v>
      </c>
      <c r="G58" s="325">
        <v>1.3774080242494272E-3</v>
      </c>
      <c r="I58" s="28"/>
      <c r="J58" s="28"/>
      <c r="K58" s="28"/>
      <c r="L58" s="178"/>
      <c r="M58" s="182"/>
      <c r="N58" s="182"/>
      <c r="O58" s="182"/>
      <c r="P58" s="182"/>
    </row>
    <row r="59" spans="1:16" s="26" customFormat="1" ht="39" customHeight="1">
      <c r="A59" s="67">
        <v>1.3</v>
      </c>
      <c r="B59" s="67" t="s">
        <v>473</v>
      </c>
      <c r="C59" s="67">
        <v>2259.3000000000002</v>
      </c>
      <c r="D59" s="307"/>
      <c r="E59" s="307"/>
      <c r="F59" s="328">
        <v>1748977</v>
      </c>
      <c r="G59" s="325">
        <v>2.035427694206626E-5</v>
      </c>
      <c r="I59" s="28"/>
      <c r="J59" s="28"/>
      <c r="K59" s="28"/>
      <c r="L59" s="178"/>
      <c r="M59" s="182"/>
      <c r="N59" s="182"/>
      <c r="O59" s="182"/>
      <c r="P59" s="182"/>
    </row>
    <row r="60" spans="1:16" s="26" customFormat="1" ht="42.75" customHeight="1">
      <c r="A60" s="67">
        <v>1.4</v>
      </c>
      <c r="B60" s="67" t="s">
        <v>628</v>
      </c>
      <c r="C60" s="67">
        <v>2259.4</v>
      </c>
      <c r="D60" s="307"/>
      <c r="E60" s="307"/>
      <c r="F60" s="328"/>
      <c r="G60" s="325"/>
      <c r="I60" s="303"/>
      <c r="J60" s="28"/>
      <c r="K60" s="28"/>
      <c r="L60" s="178"/>
      <c r="M60" s="182"/>
      <c r="N60" s="182"/>
      <c r="O60" s="182"/>
      <c r="P60" s="182"/>
    </row>
    <row r="61" spans="1:16" s="26" customFormat="1" ht="42.75" customHeight="1">
      <c r="A61" s="67">
        <v>2</v>
      </c>
      <c r="B61" s="67" t="s">
        <v>503</v>
      </c>
      <c r="C61" s="67"/>
      <c r="D61" s="307"/>
      <c r="E61" s="307"/>
      <c r="F61" s="328"/>
      <c r="G61" s="325"/>
      <c r="I61" s="28"/>
      <c r="J61" s="28"/>
      <c r="K61" s="28"/>
      <c r="L61" s="178"/>
      <c r="M61" s="182"/>
      <c r="N61" s="182"/>
      <c r="O61" s="182"/>
      <c r="P61" s="182"/>
    </row>
    <row r="62" spans="1:16" s="26" customFormat="1" ht="24.75" customHeight="1">
      <c r="A62" s="67">
        <v>3</v>
      </c>
      <c r="B62" s="67" t="s">
        <v>627</v>
      </c>
      <c r="C62" s="67">
        <v>2260</v>
      </c>
      <c r="D62" s="307" t="s">
        <v>457</v>
      </c>
      <c r="E62" s="307" t="s">
        <v>457</v>
      </c>
      <c r="F62" s="328"/>
      <c r="G62" s="325"/>
      <c r="I62" s="28"/>
      <c r="J62" s="28"/>
      <c r="K62" s="28"/>
      <c r="L62" s="178"/>
      <c r="M62" s="182"/>
      <c r="N62" s="182"/>
      <c r="O62" s="182"/>
      <c r="P62" s="182"/>
    </row>
    <row r="63" spans="1:16" s="26" customFormat="1" ht="24.75" customHeight="1">
      <c r="A63" s="67">
        <v>4</v>
      </c>
      <c r="B63" s="67" t="s">
        <v>450</v>
      </c>
      <c r="C63" s="67">
        <v>2261</v>
      </c>
      <c r="D63" s="307" t="s">
        <v>457</v>
      </c>
      <c r="E63" s="307" t="s">
        <v>457</v>
      </c>
      <c r="F63" s="328"/>
      <c r="G63" s="325"/>
      <c r="I63" s="28"/>
      <c r="J63" s="28"/>
      <c r="K63" s="28"/>
      <c r="L63" s="178"/>
      <c r="M63" s="182"/>
      <c r="N63" s="182"/>
      <c r="O63" s="182"/>
      <c r="P63" s="182"/>
    </row>
    <row r="64" spans="1:16" s="26" customFormat="1" ht="25.5">
      <c r="A64" s="67">
        <v>5</v>
      </c>
      <c r="B64" s="67" t="s">
        <v>447</v>
      </c>
      <c r="C64" s="67">
        <v>2262</v>
      </c>
      <c r="D64" s="307"/>
      <c r="E64" s="307"/>
      <c r="F64" s="328">
        <v>5074781072</v>
      </c>
      <c r="G64" s="325">
        <v>5.9059381203894555E-2</v>
      </c>
      <c r="I64" s="28"/>
      <c r="J64" s="28"/>
      <c r="K64" s="28"/>
      <c r="L64" s="28"/>
      <c r="M64" s="182"/>
      <c r="N64" s="182"/>
      <c r="O64" s="182"/>
      <c r="P64" s="182"/>
    </row>
    <row r="65" spans="1:18" s="27" customFormat="1" ht="25.5">
      <c r="A65" s="109" t="s">
        <v>142</v>
      </c>
      <c r="B65" s="109" t="s">
        <v>451</v>
      </c>
      <c r="C65" s="109">
        <v>2263</v>
      </c>
      <c r="D65" s="306"/>
      <c r="E65" s="306"/>
      <c r="F65" s="329">
        <v>85926756572</v>
      </c>
      <c r="G65" s="327">
        <v>1</v>
      </c>
      <c r="I65" s="177"/>
      <c r="J65" s="177"/>
      <c r="K65" s="177"/>
      <c r="L65" s="181"/>
      <c r="M65" s="182"/>
      <c r="N65" s="182"/>
      <c r="O65" s="182"/>
      <c r="P65" s="182"/>
    </row>
    <row r="66" spans="1:18" s="153" customFormat="1" ht="12.75">
      <c r="A66" s="155"/>
      <c r="B66" s="156"/>
      <c r="C66" s="156"/>
      <c r="D66" s="156"/>
      <c r="E66" s="156"/>
      <c r="F66" s="156"/>
      <c r="G66" s="156"/>
      <c r="H66" s="157"/>
      <c r="I66" s="70"/>
      <c r="J66" s="70"/>
      <c r="K66" s="70"/>
      <c r="L66" s="180"/>
      <c r="P66" s="180"/>
    </row>
    <row r="67" spans="1:18" s="153" customFormat="1" ht="12.75">
      <c r="A67" s="504" t="s">
        <v>621</v>
      </c>
      <c r="B67" s="505"/>
      <c r="C67" s="505"/>
      <c r="D67" s="505"/>
      <c r="E67" s="505"/>
      <c r="F67" s="505"/>
      <c r="G67" s="505"/>
      <c r="H67" s="157"/>
      <c r="I67"/>
      <c r="J67"/>
      <c r="K67"/>
      <c r="L67"/>
      <c r="M67"/>
      <c r="N67"/>
      <c r="O67"/>
      <c r="P67"/>
      <c r="Q67" s="29"/>
      <c r="R67" s="29"/>
    </row>
    <row r="68" spans="1:18" s="153" customFormat="1" ht="12.75">
      <c r="A68" s="155"/>
      <c r="B68" s="156"/>
      <c r="C68" s="156"/>
      <c r="D68" s="156"/>
      <c r="E68" s="156"/>
      <c r="F68" s="156"/>
      <c r="G68" s="156"/>
      <c r="H68" s="35"/>
      <c r="I68" s="70"/>
      <c r="J68" s="70"/>
      <c r="K68" s="70"/>
      <c r="L68" s="180"/>
      <c r="P68" s="180"/>
    </row>
    <row r="69" spans="1:18" s="153" customFormat="1" ht="12.75">
      <c r="A69" s="158" t="s">
        <v>176</v>
      </c>
      <c r="B69" s="159"/>
      <c r="C69" s="160"/>
      <c r="D69" s="156"/>
      <c r="E69" s="161" t="s">
        <v>177</v>
      </c>
      <c r="F69" s="161"/>
      <c r="G69" s="159"/>
      <c r="H69" s="35"/>
      <c r="I69" s="70"/>
      <c r="J69" s="70"/>
      <c r="K69" s="70"/>
      <c r="L69" s="180"/>
      <c r="P69" s="180"/>
    </row>
    <row r="70" spans="1:18" s="153" customFormat="1" ht="12.75">
      <c r="A70" s="162" t="s">
        <v>178</v>
      </c>
      <c r="B70" s="159"/>
      <c r="C70" s="160"/>
      <c r="D70" s="156"/>
      <c r="E70" s="163" t="s">
        <v>179</v>
      </c>
      <c r="F70" s="163"/>
      <c r="G70" s="159"/>
      <c r="H70" s="35"/>
      <c r="I70" s="70"/>
      <c r="J70" s="70"/>
      <c r="K70" s="70"/>
      <c r="L70" s="180"/>
      <c r="P70" s="180"/>
    </row>
    <row r="71" spans="1:18" s="153" customFormat="1" ht="12.75">
      <c r="A71" s="159"/>
      <c r="B71" s="159"/>
      <c r="C71" s="160"/>
      <c r="D71" s="156"/>
      <c r="E71" s="160"/>
      <c r="F71" s="160"/>
      <c r="G71" s="159"/>
      <c r="H71" s="35"/>
      <c r="I71" s="70"/>
      <c r="J71" s="70"/>
      <c r="K71" s="70"/>
      <c r="L71" s="180"/>
      <c r="P71" s="180"/>
    </row>
    <row r="72" spans="1:18" s="153" customFormat="1" ht="12.75">
      <c r="A72" s="159"/>
      <c r="B72" s="159"/>
      <c r="C72" s="160"/>
      <c r="D72" s="156"/>
      <c r="E72" s="160"/>
      <c r="F72" s="160"/>
      <c r="G72" s="159"/>
      <c r="H72" s="35"/>
      <c r="I72" s="70"/>
      <c r="J72" s="70"/>
      <c r="K72" s="70"/>
      <c r="L72" s="180"/>
      <c r="P72" s="180"/>
    </row>
    <row r="73" spans="1:18" s="153" customFormat="1" ht="12.75">
      <c r="A73" s="159"/>
      <c r="B73" s="159"/>
      <c r="C73" s="160"/>
      <c r="D73" s="156"/>
      <c r="E73" s="160"/>
      <c r="F73" s="160"/>
      <c r="G73" s="159"/>
      <c r="H73" s="35"/>
      <c r="I73" s="70"/>
      <c r="J73" s="70"/>
      <c r="K73" s="70"/>
      <c r="L73" s="180"/>
      <c r="P73" s="180"/>
    </row>
    <row r="74" spans="1:18" s="153" customFormat="1" ht="12.75">
      <c r="A74" s="159"/>
      <c r="B74" s="159"/>
      <c r="C74" s="160"/>
      <c r="D74" s="156"/>
      <c r="E74" s="160"/>
      <c r="F74" s="160"/>
      <c r="G74" s="159"/>
      <c r="H74" s="35"/>
      <c r="I74" s="70"/>
      <c r="J74" s="70"/>
      <c r="K74" s="70"/>
      <c r="L74" s="180"/>
      <c r="P74" s="180"/>
    </row>
    <row r="75" spans="1:18" s="153" customFormat="1" ht="12.75">
      <c r="A75" s="159"/>
      <c r="B75" s="159"/>
      <c r="C75" s="160"/>
      <c r="D75" s="156"/>
      <c r="E75" s="160"/>
      <c r="F75" s="160"/>
      <c r="G75" s="159"/>
      <c r="H75" s="35"/>
      <c r="I75" s="70"/>
      <c r="J75" s="70"/>
      <c r="K75" s="70"/>
      <c r="L75" s="180"/>
      <c r="P75" s="180"/>
    </row>
    <row r="76" spans="1:18" s="153" customFormat="1" ht="12.75">
      <c r="A76" s="159"/>
      <c r="B76" s="159"/>
      <c r="C76" s="160"/>
      <c r="D76" s="156"/>
      <c r="E76" s="160"/>
      <c r="F76" s="160"/>
      <c r="G76" s="159"/>
      <c r="H76" s="35"/>
      <c r="I76" s="70"/>
      <c r="J76" s="70"/>
      <c r="K76" s="70"/>
      <c r="L76" s="180"/>
      <c r="P76" s="180"/>
    </row>
    <row r="77" spans="1:18" s="153" customFormat="1" ht="12.75">
      <c r="A77" s="159"/>
      <c r="B77" s="159"/>
      <c r="C77" s="160"/>
      <c r="D77" s="156"/>
      <c r="E77" s="160"/>
      <c r="F77" s="160"/>
      <c r="G77" s="159"/>
      <c r="H77" s="35"/>
      <c r="I77" s="70"/>
      <c r="J77" s="70"/>
      <c r="K77" s="70"/>
      <c r="L77" s="180"/>
      <c r="P77" s="180"/>
    </row>
    <row r="78" spans="1:18" s="153" customFormat="1" ht="12.75">
      <c r="A78" s="164"/>
      <c r="B78" s="164"/>
      <c r="C78" s="165"/>
      <c r="D78" s="156"/>
      <c r="E78" s="165"/>
      <c r="F78" s="165"/>
      <c r="G78" s="164"/>
      <c r="H78" s="35"/>
      <c r="I78" s="70"/>
      <c r="J78" s="70"/>
      <c r="K78" s="70"/>
      <c r="L78" s="180"/>
      <c r="P78" s="180"/>
    </row>
    <row r="79" spans="1:18" s="153" customFormat="1" ht="12.75">
      <c r="A79" s="158" t="s">
        <v>238</v>
      </c>
      <c r="B79" s="159"/>
      <c r="C79" s="160"/>
      <c r="D79" s="156"/>
      <c r="E79" s="161" t="s">
        <v>472</v>
      </c>
      <c r="F79" s="161"/>
      <c r="G79" s="159"/>
      <c r="H79" s="35"/>
      <c r="I79" s="70"/>
      <c r="J79" s="70"/>
      <c r="K79" s="70"/>
      <c r="L79" s="180"/>
      <c r="P79" s="180"/>
    </row>
    <row r="80" spans="1:18" s="153" customFormat="1" ht="12.75">
      <c r="A80" s="158"/>
      <c r="B80" s="159"/>
      <c r="C80" s="160"/>
      <c r="D80" s="156"/>
      <c r="E80" s="161"/>
      <c r="F80" s="161"/>
      <c r="G80" s="159"/>
      <c r="H80" s="157"/>
      <c r="I80" s="70"/>
      <c r="J80" s="70"/>
      <c r="K80" s="70"/>
      <c r="L80" s="180"/>
      <c r="P80" s="180"/>
    </row>
    <row r="81" spans="1:8">
      <c r="A81" s="1"/>
      <c r="B81" s="159"/>
      <c r="C81" s="160"/>
      <c r="D81" s="156"/>
      <c r="E81" s="160"/>
      <c r="F81" s="160"/>
      <c r="G81" s="159"/>
      <c r="H81" s="168"/>
    </row>
    <row r="82" spans="1:8">
      <c r="A82" s="155"/>
      <c r="B82" s="156"/>
      <c r="C82" s="156"/>
      <c r="D82" s="156"/>
      <c r="E82" s="156"/>
      <c r="F82" s="156"/>
      <c r="G82" s="156"/>
      <c r="H82" s="168"/>
    </row>
    <row r="83" spans="1:8">
      <c r="A83" s="166"/>
      <c r="B83" s="167"/>
      <c r="C83" s="167"/>
      <c r="D83" s="156"/>
      <c r="E83" s="167"/>
      <c r="F83" s="167"/>
      <c r="G83" s="167"/>
      <c r="H83" s="168"/>
    </row>
    <row r="84" spans="1:8">
      <c r="A84" s="166"/>
      <c r="B84" s="167"/>
      <c r="C84" s="167"/>
      <c r="D84" s="167"/>
      <c r="E84" s="167"/>
      <c r="F84" s="167"/>
      <c r="G84" s="167"/>
      <c r="H84" s="168"/>
    </row>
    <row r="85" spans="1:8">
      <c r="A85" s="166"/>
      <c r="B85" s="167"/>
      <c r="C85" s="167"/>
      <c r="D85" s="167"/>
      <c r="E85" s="167"/>
      <c r="F85" s="167"/>
      <c r="G85" s="167"/>
      <c r="H85" s="168"/>
    </row>
    <row r="86" spans="1:8">
      <c r="A86" s="166"/>
      <c r="B86" s="167"/>
      <c r="C86" s="167"/>
      <c r="D86" s="167"/>
      <c r="E86" s="167"/>
      <c r="F86" s="167"/>
      <c r="G86" s="167"/>
      <c r="H86" s="168"/>
    </row>
    <row r="87" spans="1:8">
      <c r="A87" s="166"/>
      <c r="B87" s="167"/>
      <c r="C87" s="167"/>
      <c r="D87" s="167"/>
      <c r="E87" s="167"/>
      <c r="F87" s="167"/>
      <c r="G87" s="167"/>
      <c r="H87" s="168"/>
    </row>
    <row r="88" spans="1:8">
      <c r="A88" s="166"/>
      <c r="B88" s="167"/>
      <c r="C88" s="167"/>
      <c r="D88" s="167"/>
      <c r="E88" s="167"/>
      <c r="F88" s="167"/>
      <c r="G88" s="167"/>
      <c r="H88" s="168"/>
    </row>
    <row r="89" spans="1:8">
      <c r="A89" s="166"/>
      <c r="B89" s="167"/>
      <c r="C89" s="167"/>
      <c r="D89" s="167"/>
      <c r="E89" s="167"/>
      <c r="F89" s="167"/>
      <c r="G89" s="167"/>
      <c r="H89" s="168"/>
    </row>
    <row r="90" spans="1:8">
      <c r="A90" s="166"/>
      <c r="B90" s="167"/>
      <c r="C90" s="167"/>
      <c r="D90" s="167"/>
      <c r="E90" s="167"/>
      <c r="F90" s="167"/>
      <c r="G90" s="167"/>
      <c r="H90" s="168"/>
    </row>
    <row r="91" spans="1:8">
      <c r="A91" s="166"/>
      <c r="B91" s="167"/>
      <c r="C91" s="167"/>
      <c r="D91" s="167"/>
      <c r="E91" s="167"/>
      <c r="F91" s="167"/>
      <c r="G91" s="167"/>
      <c r="H91" s="168"/>
    </row>
    <row r="92" spans="1:8">
      <c r="A92" s="166"/>
      <c r="B92" s="167"/>
      <c r="C92" s="167"/>
      <c r="D92" s="167"/>
      <c r="E92" s="167"/>
      <c r="F92" s="167"/>
      <c r="G92" s="167"/>
      <c r="H92" s="168"/>
    </row>
    <row r="93" spans="1:8">
      <c r="A93" s="166"/>
      <c r="B93" s="167"/>
      <c r="C93" s="167"/>
      <c r="D93" s="167"/>
      <c r="E93" s="167"/>
      <c r="F93" s="167"/>
      <c r="G93" s="167"/>
      <c r="H93" s="168"/>
    </row>
    <row r="94" spans="1:8">
      <c r="A94" s="166"/>
      <c r="B94" s="167"/>
      <c r="C94" s="167"/>
      <c r="D94" s="167"/>
      <c r="E94" s="167"/>
      <c r="F94" s="167"/>
      <c r="G94" s="167"/>
      <c r="H94" s="168"/>
    </row>
    <row r="95" spans="1:8">
      <c r="A95" s="166"/>
      <c r="B95" s="167"/>
      <c r="C95" s="167"/>
      <c r="D95" s="167"/>
      <c r="E95" s="167"/>
      <c r="F95" s="167"/>
      <c r="G95" s="167"/>
      <c r="H95" s="168"/>
    </row>
    <row r="96" spans="1:8">
      <c r="A96" s="166"/>
      <c r="B96" s="167"/>
      <c r="C96" s="167"/>
      <c r="D96" s="167"/>
      <c r="E96" s="167"/>
      <c r="F96" s="167"/>
      <c r="G96" s="167"/>
      <c r="H96" s="168"/>
    </row>
    <row r="97" spans="1:8">
      <c r="A97" s="166"/>
      <c r="B97" s="167"/>
      <c r="C97" s="167"/>
      <c r="D97" s="167"/>
      <c r="E97" s="167"/>
      <c r="F97" s="167"/>
      <c r="G97" s="167"/>
      <c r="H97" s="168"/>
    </row>
    <row r="98" spans="1:8">
      <c r="A98" s="166"/>
      <c r="B98" s="167"/>
      <c r="C98" s="167"/>
      <c r="D98" s="167"/>
      <c r="E98" s="167"/>
      <c r="F98" s="167"/>
      <c r="G98" s="167"/>
      <c r="H98" s="168"/>
    </row>
    <row r="99" spans="1:8">
      <c r="A99" s="166"/>
      <c r="B99" s="167"/>
      <c r="C99" s="167"/>
      <c r="D99" s="167"/>
      <c r="E99" s="167"/>
      <c r="F99" s="167"/>
      <c r="G99" s="167"/>
      <c r="H99" s="168"/>
    </row>
    <row r="100" spans="1:8">
      <c r="A100" s="166"/>
      <c r="B100" s="167"/>
      <c r="C100" s="167"/>
      <c r="D100" s="167"/>
      <c r="E100" s="167"/>
      <c r="F100" s="167"/>
      <c r="G100" s="167"/>
      <c r="H100" s="168"/>
    </row>
    <row r="101" spans="1:8">
      <c r="A101" s="166"/>
      <c r="B101" s="167"/>
      <c r="C101" s="167"/>
      <c r="D101" s="167"/>
      <c r="E101" s="167"/>
      <c r="F101" s="167"/>
      <c r="G101" s="167"/>
      <c r="H101" s="168"/>
    </row>
    <row r="102" spans="1:8">
      <c r="A102" s="166"/>
      <c r="B102" s="167"/>
      <c r="C102" s="167"/>
      <c r="D102" s="167"/>
      <c r="E102" s="167"/>
      <c r="F102" s="167"/>
      <c r="G102" s="167"/>
      <c r="H102" s="168"/>
    </row>
    <row r="103" spans="1:8">
      <c r="A103" s="166"/>
      <c r="B103" s="167"/>
      <c r="C103" s="167"/>
      <c r="D103" s="167"/>
      <c r="E103" s="167"/>
      <c r="F103" s="167"/>
      <c r="G103" s="167"/>
      <c r="H103" s="168"/>
    </row>
    <row r="104" spans="1:8">
      <c r="A104" s="166"/>
      <c r="B104" s="167"/>
      <c r="C104" s="167"/>
      <c r="D104" s="167"/>
      <c r="E104" s="167"/>
      <c r="F104" s="167"/>
      <c r="G104" s="167"/>
      <c r="H104" s="168"/>
    </row>
    <row r="105" spans="1:8">
      <c r="A105" s="166"/>
      <c r="B105" s="167"/>
      <c r="C105" s="167"/>
      <c r="D105" s="167"/>
      <c r="E105" s="167"/>
      <c r="F105" s="167"/>
      <c r="G105" s="167"/>
      <c r="H105" s="168"/>
    </row>
    <row r="106" spans="1:8">
      <c r="A106" s="166"/>
      <c r="B106" s="167"/>
      <c r="C106" s="167"/>
      <c r="D106" s="167"/>
      <c r="E106" s="167"/>
      <c r="F106" s="167"/>
      <c r="G106" s="167"/>
      <c r="H106" s="168"/>
    </row>
    <row r="107" spans="1:8">
      <c r="A107" s="166"/>
      <c r="B107" s="167"/>
      <c r="C107" s="167"/>
      <c r="D107" s="167"/>
      <c r="E107" s="167"/>
      <c r="F107" s="167"/>
      <c r="G107" s="167"/>
      <c r="H107" s="168"/>
    </row>
    <row r="108" spans="1:8">
      <c r="A108" s="166"/>
      <c r="B108" s="167"/>
      <c r="C108" s="167"/>
      <c r="D108" s="167"/>
      <c r="E108" s="167"/>
      <c r="F108" s="167"/>
      <c r="G108" s="167"/>
      <c r="H108" s="168"/>
    </row>
    <row r="109" spans="1:8">
      <c r="A109" s="166"/>
      <c r="B109" s="167"/>
      <c r="C109" s="167"/>
      <c r="D109" s="167"/>
      <c r="E109" s="167"/>
      <c r="F109" s="167"/>
      <c r="G109" s="167"/>
      <c r="H109" s="168"/>
    </row>
    <row r="110" spans="1:8">
      <c r="A110" s="166"/>
      <c r="B110" s="167"/>
      <c r="C110" s="167"/>
      <c r="D110" s="167"/>
      <c r="E110" s="167"/>
      <c r="F110" s="167"/>
      <c r="G110" s="167"/>
      <c r="H110" s="168"/>
    </row>
    <row r="111" spans="1:8">
      <c r="A111" s="166"/>
      <c r="B111" s="167"/>
      <c r="C111" s="167"/>
      <c r="D111" s="167"/>
      <c r="E111" s="167"/>
      <c r="F111" s="167"/>
      <c r="G111" s="167"/>
      <c r="H111" s="168"/>
    </row>
    <row r="112" spans="1:8">
      <c r="A112" s="166"/>
      <c r="B112" s="167"/>
      <c r="C112" s="167"/>
      <c r="D112" s="167"/>
      <c r="E112" s="167"/>
      <c r="F112" s="167"/>
      <c r="G112" s="167"/>
      <c r="H112" s="168"/>
    </row>
    <row r="113" spans="1:8">
      <c r="A113" s="166"/>
      <c r="B113" s="167"/>
      <c r="C113" s="167"/>
      <c r="D113" s="167"/>
      <c r="E113" s="167"/>
      <c r="F113" s="167"/>
      <c r="G113" s="167"/>
      <c r="H113" s="168"/>
    </row>
    <row r="114" spans="1:8">
      <c r="A114" s="166"/>
      <c r="B114" s="167"/>
      <c r="C114" s="167"/>
      <c r="D114" s="167"/>
      <c r="E114" s="167"/>
      <c r="F114" s="167"/>
      <c r="G114" s="167"/>
      <c r="H114" s="168"/>
    </row>
    <row r="115" spans="1:8">
      <c r="A115" s="166"/>
      <c r="B115" s="167"/>
      <c r="C115" s="167"/>
      <c r="D115" s="167"/>
      <c r="E115" s="167"/>
      <c r="F115" s="167"/>
      <c r="G115" s="167"/>
      <c r="H115" s="168"/>
    </row>
    <row r="116" spans="1:8">
      <c r="A116" s="166"/>
      <c r="B116" s="167"/>
      <c r="C116" s="167"/>
      <c r="D116" s="167"/>
      <c r="E116" s="167"/>
      <c r="F116" s="167"/>
      <c r="G116" s="167"/>
      <c r="H116" s="168"/>
    </row>
    <row r="117" spans="1:8">
      <c r="A117" s="166"/>
      <c r="B117" s="167"/>
      <c r="C117" s="167"/>
      <c r="D117" s="167"/>
      <c r="E117" s="167"/>
      <c r="F117" s="167"/>
      <c r="G117" s="167"/>
      <c r="H117" s="168"/>
    </row>
    <row r="118" spans="1:8">
      <c r="A118" s="166"/>
      <c r="B118" s="167"/>
      <c r="C118" s="167"/>
      <c r="D118" s="167"/>
      <c r="E118" s="167"/>
      <c r="F118" s="167"/>
      <c r="G118" s="167"/>
      <c r="H118" s="168"/>
    </row>
    <row r="119" spans="1:8">
      <c r="A119" s="166"/>
      <c r="B119" s="167"/>
      <c r="C119" s="167"/>
      <c r="D119" s="167"/>
      <c r="E119" s="167"/>
      <c r="F119" s="167"/>
      <c r="G119" s="167"/>
      <c r="H119" s="168"/>
    </row>
    <row r="120" spans="1:8">
      <c r="A120" s="166"/>
      <c r="B120" s="167"/>
      <c r="C120" s="167"/>
      <c r="D120" s="167"/>
      <c r="E120" s="167"/>
      <c r="F120" s="167"/>
      <c r="G120" s="167"/>
      <c r="H120" s="168"/>
    </row>
    <row r="121" spans="1:8">
      <c r="A121" s="166"/>
      <c r="B121" s="167"/>
      <c r="C121" s="167"/>
      <c r="D121" s="167"/>
      <c r="E121" s="167"/>
      <c r="F121" s="167"/>
      <c r="G121" s="167"/>
      <c r="H121" s="168"/>
    </row>
    <row r="122" spans="1:8">
      <c r="A122" s="166"/>
      <c r="B122" s="167"/>
      <c r="C122" s="167"/>
      <c r="D122" s="167"/>
      <c r="E122" s="167"/>
      <c r="F122" s="167"/>
      <c r="G122" s="167"/>
      <c r="H122" s="168"/>
    </row>
    <row r="123" spans="1:8">
      <c r="A123" s="166"/>
      <c r="B123" s="167"/>
      <c r="C123" s="167"/>
      <c r="D123" s="167"/>
      <c r="E123" s="167"/>
      <c r="F123" s="167"/>
      <c r="G123" s="167"/>
      <c r="H123" s="168"/>
    </row>
    <row r="124" spans="1:8">
      <c r="A124" s="166"/>
      <c r="B124" s="167"/>
      <c r="C124" s="167"/>
      <c r="D124" s="167"/>
      <c r="E124" s="167"/>
      <c r="F124" s="167"/>
      <c r="G124" s="167"/>
      <c r="H124" s="168"/>
    </row>
    <row r="125" spans="1:8">
      <c r="A125" s="166"/>
      <c r="B125" s="167"/>
      <c r="C125" s="167"/>
      <c r="D125" s="167"/>
      <c r="E125" s="167"/>
      <c r="F125" s="167"/>
      <c r="G125" s="167"/>
      <c r="H125" s="168"/>
    </row>
    <row r="126" spans="1:8">
      <c r="A126" s="166"/>
      <c r="B126" s="167"/>
      <c r="C126" s="167"/>
      <c r="D126" s="167"/>
      <c r="E126" s="167"/>
      <c r="F126" s="167"/>
      <c r="G126" s="167"/>
      <c r="H126" s="168"/>
    </row>
    <row r="127" spans="1:8">
      <c r="A127" s="166"/>
      <c r="B127" s="167"/>
      <c r="C127" s="167"/>
      <c r="D127" s="167"/>
      <c r="E127" s="167"/>
      <c r="F127" s="167"/>
      <c r="G127" s="167"/>
      <c r="H127" s="168"/>
    </row>
    <row r="128" spans="1:8">
      <c r="A128" s="166"/>
      <c r="B128" s="167"/>
      <c r="C128" s="167"/>
      <c r="D128" s="167"/>
      <c r="E128" s="167"/>
      <c r="F128" s="167"/>
      <c r="G128" s="167"/>
      <c r="H128" s="168"/>
    </row>
    <row r="129" spans="1:8">
      <c r="A129" s="166"/>
      <c r="B129" s="167"/>
      <c r="C129" s="167"/>
      <c r="D129" s="167"/>
      <c r="E129" s="167"/>
      <c r="F129" s="167"/>
      <c r="G129" s="167"/>
      <c r="H129" s="168"/>
    </row>
    <row r="130" spans="1:8">
      <c r="A130" s="166"/>
      <c r="B130" s="167"/>
      <c r="C130" s="167"/>
      <c r="D130" s="167"/>
      <c r="E130" s="167"/>
      <c r="F130" s="167"/>
      <c r="G130" s="167"/>
      <c r="H130" s="168"/>
    </row>
    <row r="131" spans="1:8">
      <c r="A131" s="166"/>
      <c r="B131" s="167"/>
      <c r="C131" s="167"/>
      <c r="D131" s="167"/>
      <c r="E131" s="167"/>
      <c r="F131" s="167"/>
      <c r="G131" s="167"/>
      <c r="H131" s="168"/>
    </row>
    <row r="132" spans="1:8">
      <c r="A132" s="166"/>
      <c r="B132" s="167"/>
      <c r="C132" s="167"/>
      <c r="D132" s="167"/>
      <c r="E132" s="167"/>
      <c r="F132" s="167"/>
      <c r="G132" s="167"/>
      <c r="H132" s="168"/>
    </row>
    <row r="133" spans="1:8">
      <c r="A133" s="166"/>
      <c r="B133" s="167"/>
      <c r="C133" s="167"/>
      <c r="D133" s="167"/>
      <c r="E133" s="167"/>
      <c r="F133" s="167"/>
      <c r="G133" s="167"/>
      <c r="H133" s="168"/>
    </row>
    <row r="134" spans="1:8">
      <c r="A134" s="166"/>
      <c r="B134" s="167"/>
      <c r="C134" s="167"/>
      <c r="D134" s="167"/>
      <c r="E134" s="167"/>
      <c r="F134" s="167"/>
      <c r="G134" s="167"/>
      <c r="H134" s="168"/>
    </row>
    <row r="135" spans="1:8">
      <c r="A135" s="166"/>
      <c r="B135" s="167"/>
      <c r="C135" s="167"/>
      <c r="D135" s="167"/>
      <c r="E135" s="167"/>
      <c r="F135" s="167"/>
      <c r="G135" s="167"/>
      <c r="H135" s="168"/>
    </row>
    <row r="136" spans="1:8">
      <c r="A136" s="166"/>
      <c r="B136" s="167"/>
      <c r="C136" s="167"/>
      <c r="D136" s="167"/>
      <c r="E136" s="167"/>
      <c r="F136" s="167"/>
      <c r="G136" s="167"/>
      <c r="H136" s="168"/>
    </row>
    <row r="137" spans="1:8">
      <c r="A137" s="166"/>
      <c r="B137" s="167"/>
      <c r="C137" s="167"/>
      <c r="D137" s="167"/>
      <c r="E137" s="167"/>
      <c r="F137" s="167"/>
      <c r="G137" s="167"/>
      <c r="H137" s="168"/>
    </row>
    <row r="138" spans="1:8">
      <c r="A138" s="166"/>
      <c r="B138" s="167"/>
      <c r="C138" s="167"/>
      <c r="D138" s="167"/>
      <c r="E138" s="167"/>
      <c r="F138" s="167"/>
      <c r="G138" s="167"/>
      <c r="H138" s="168"/>
    </row>
    <row r="139" spans="1:8">
      <c r="A139" s="166"/>
      <c r="B139" s="167"/>
      <c r="C139" s="167"/>
      <c r="D139" s="167"/>
      <c r="E139" s="167"/>
      <c r="F139" s="167"/>
      <c r="G139" s="167"/>
      <c r="H139" s="168"/>
    </row>
    <row r="140" spans="1:8">
      <c r="A140" s="166"/>
      <c r="B140" s="167"/>
      <c r="C140" s="167"/>
      <c r="D140" s="167"/>
      <c r="E140" s="167"/>
      <c r="F140" s="167"/>
      <c r="G140" s="167"/>
      <c r="H140" s="168"/>
    </row>
    <row r="141" spans="1:8">
      <c r="A141" s="166"/>
      <c r="B141" s="167"/>
      <c r="C141" s="167"/>
      <c r="D141" s="167"/>
      <c r="E141" s="167"/>
      <c r="F141" s="167"/>
      <c r="G141" s="167"/>
      <c r="H141" s="168"/>
    </row>
    <row r="142" spans="1:8">
      <c r="A142" s="166"/>
      <c r="B142" s="167"/>
      <c r="C142" s="167"/>
      <c r="D142" s="167"/>
      <c r="E142" s="167"/>
      <c r="F142" s="167"/>
      <c r="G142" s="167"/>
      <c r="H142" s="168"/>
    </row>
    <row r="143" spans="1:8">
      <c r="A143" s="166"/>
      <c r="B143" s="167"/>
      <c r="C143" s="167"/>
      <c r="D143" s="167"/>
      <c r="E143" s="167"/>
      <c r="F143" s="167"/>
      <c r="G143" s="167"/>
      <c r="H143" s="168"/>
    </row>
    <row r="144" spans="1:8">
      <c r="A144" s="166"/>
      <c r="B144" s="167"/>
      <c r="C144" s="167"/>
      <c r="D144" s="167"/>
      <c r="E144" s="167"/>
      <c r="F144" s="167"/>
      <c r="G144" s="167"/>
      <c r="H144" s="168"/>
    </row>
    <row r="145" spans="1:8">
      <c r="A145" s="166"/>
      <c r="B145" s="167"/>
      <c r="C145" s="167"/>
      <c r="D145" s="167"/>
      <c r="E145" s="167"/>
      <c r="F145" s="167"/>
      <c r="G145" s="167"/>
      <c r="H145" s="168"/>
    </row>
    <row r="146" spans="1:8">
      <c r="A146" s="166"/>
      <c r="B146" s="167"/>
      <c r="C146" s="167"/>
      <c r="D146" s="167"/>
      <c r="E146" s="167"/>
      <c r="F146" s="167"/>
      <c r="G146" s="167"/>
      <c r="H146" s="168"/>
    </row>
    <row r="147" spans="1:8">
      <c r="A147" s="166"/>
      <c r="B147" s="167"/>
      <c r="C147" s="167"/>
      <c r="D147" s="167"/>
      <c r="E147" s="167"/>
      <c r="F147" s="167"/>
      <c r="G147" s="167"/>
      <c r="H147" s="168"/>
    </row>
    <row r="148" spans="1:8">
      <c r="A148" s="166"/>
      <c r="B148" s="167"/>
      <c r="C148" s="167"/>
      <c r="D148" s="167"/>
      <c r="E148" s="167"/>
      <c r="F148" s="167"/>
      <c r="G148" s="167"/>
      <c r="H148" s="168"/>
    </row>
    <row r="149" spans="1:8">
      <c r="A149" s="166"/>
      <c r="B149" s="167"/>
      <c r="C149" s="167"/>
      <c r="D149" s="167"/>
      <c r="E149" s="167"/>
      <c r="F149" s="167"/>
      <c r="G149" s="167"/>
      <c r="H149" s="168"/>
    </row>
    <row r="150" spans="1:8">
      <c r="A150" s="166"/>
      <c r="B150" s="167"/>
      <c r="C150" s="167"/>
      <c r="D150" s="167"/>
      <c r="E150" s="167"/>
      <c r="F150" s="167"/>
      <c r="G150" s="167"/>
      <c r="H150" s="168"/>
    </row>
    <row r="151" spans="1:8">
      <c r="A151" s="166"/>
      <c r="B151" s="167"/>
      <c r="C151" s="167"/>
      <c r="D151" s="167"/>
      <c r="E151" s="167"/>
      <c r="F151" s="167"/>
      <c r="G151" s="167"/>
      <c r="H151" s="168"/>
    </row>
    <row r="152" spans="1:8">
      <c r="A152" s="166"/>
      <c r="B152" s="167"/>
      <c r="C152" s="167"/>
      <c r="D152" s="167"/>
      <c r="E152" s="167"/>
      <c r="F152" s="167"/>
      <c r="G152" s="167"/>
      <c r="H152" s="168"/>
    </row>
    <row r="153" spans="1:8">
      <c r="A153" s="166"/>
      <c r="B153" s="167"/>
      <c r="C153" s="167"/>
      <c r="D153" s="167"/>
      <c r="E153" s="167"/>
      <c r="F153" s="167"/>
      <c r="G153" s="167"/>
    </row>
    <row r="154" spans="1:8">
      <c r="A154" s="166"/>
      <c r="B154" s="167"/>
      <c r="C154" s="167"/>
      <c r="D154" s="167"/>
      <c r="E154" s="167"/>
      <c r="F154" s="167"/>
      <c r="G154" s="167"/>
    </row>
  </sheetData>
  <mergeCells count="13">
    <mergeCell ref="A67:G67"/>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paperSize="9"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A3" sqref="A1:XFD1048576"/>
    </sheetView>
  </sheetViews>
  <sheetFormatPr defaultRowHeight="12.75"/>
  <cols>
    <col min="1" max="1" width="7.42578125" style="124" customWidth="1"/>
    <col min="2" max="2" width="5.28515625" style="124" customWidth="1"/>
    <col min="3" max="3" width="52.5703125" style="118" customWidth="1"/>
    <col min="4" max="4" width="11.7109375" style="118" customWidth="1"/>
    <col min="5" max="5" width="28.42578125" style="118" customWidth="1"/>
    <col min="6" max="6" width="29.85546875" style="425" customWidth="1"/>
    <col min="7" max="7" width="5.140625" style="118" customWidth="1"/>
    <col min="8" max="8" width="15.28515625" style="118" customWidth="1"/>
    <col min="9" max="9" width="12.7109375" style="118" bestFit="1" customWidth="1"/>
    <col min="10" max="10" width="15.7109375" style="118" hidden="1" customWidth="1"/>
    <col min="11" max="11" width="15.42578125" style="118" hidden="1" customWidth="1"/>
    <col min="12" max="12" width="9.140625" style="118"/>
    <col min="13" max="13" width="15" style="118" bestFit="1" customWidth="1"/>
    <col min="14" max="16384" width="9.140625" style="118"/>
  </cols>
  <sheetData>
    <row r="1" spans="1:13" ht="24.75" customHeight="1">
      <c r="A1" s="511" t="s">
        <v>555</v>
      </c>
      <c r="B1" s="511"/>
      <c r="C1" s="511"/>
      <c r="D1" s="511"/>
      <c r="E1" s="511"/>
      <c r="F1" s="511"/>
      <c r="G1" s="115"/>
      <c r="H1" s="115"/>
    </row>
    <row r="2" spans="1:13" ht="26.25" customHeight="1">
      <c r="A2" s="512" t="s">
        <v>556</v>
      </c>
      <c r="B2" s="512"/>
      <c r="C2" s="512"/>
      <c r="D2" s="512"/>
      <c r="E2" s="512"/>
      <c r="F2" s="512"/>
      <c r="G2" s="115"/>
      <c r="H2" s="115"/>
    </row>
    <row r="3" spans="1:13" ht="15">
      <c r="A3" s="513" t="s">
        <v>557</v>
      </c>
      <c r="B3" s="513"/>
      <c r="C3" s="513"/>
      <c r="D3" s="513"/>
      <c r="E3" s="513"/>
      <c r="F3" s="513"/>
      <c r="G3" s="513"/>
      <c r="H3" s="116"/>
    </row>
    <row r="4" spans="1:13" ht="22.5" customHeight="1">
      <c r="A4" s="513"/>
      <c r="B4" s="513"/>
      <c r="C4" s="513"/>
      <c r="D4" s="513"/>
      <c r="E4" s="513"/>
      <c r="F4" s="513"/>
      <c r="G4" s="513"/>
      <c r="H4" s="116"/>
    </row>
    <row r="5" spans="1:13">
      <c r="A5" s="481" t="s">
        <v>638</v>
      </c>
      <c r="B5" s="481"/>
      <c r="C5" s="481"/>
      <c r="D5" s="481"/>
      <c r="E5" s="481"/>
      <c r="F5" s="481"/>
      <c r="G5" s="481"/>
      <c r="H5" s="117"/>
    </row>
    <row r="6" spans="1:13">
      <c r="A6" s="117"/>
      <c r="B6" s="117"/>
      <c r="C6" s="117"/>
      <c r="D6" s="117"/>
      <c r="E6" s="117"/>
      <c r="F6" s="133"/>
      <c r="G6" s="115"/>
      <c r="H6" s="115"/>
    </row>
    <row r="7" spans="1:13" ht="30.75" customHeight="1">
      <c r="A7" s="119"/>
      <c r="B7" s="510" t="s">
        <v>244</v>
      </c>
      <c r="C7" s="510"/>
      <c r="D7" s="510" t="s">
        <v>471</v>
      </c>
      <c r="E7" s="510"/>
      <c r="F7" s="510"/>
      <c r="G7" s="510"/>
      <c r="H7" s="120"/>
    </row>
    <row r="8" spans="1:13" ht="30.75" customHeight="1">
      <c r="A8" s="121"/>
      <c r="B8" s="509" t="s">
        <v>243</v>
      </c>
      <c r="C8" s="509"/>
      <c r="D8" s="509" t="s">
        <v>245</v>
      </c>
      <c r="E8" s="509"/>
      <c r="F8" s="509"/>
      <c r="G8" s="121"/>
      <c r="H8" s="122"/>
    </row>
    <row r="9" spans="1:13" ht="30.75" customHeight="1">
      <c r="A9" s="119"/>
      <c r="B9" s="510" t="s">
        <v>246</v>
      </c>
      <c r="C9" s="510"/>
      <c r="D9" s="470" t="s">
        <v>625</v>
      </c>
      <c r="E9" s="470"/>
      <c r="F9" s="470"/>
      <c r="G9" s="470"/>
      <c r="H9" s="120"/>
    </row>
    <row r="10" spans="1:13" ht="30.75" customHeight="1">
      <c r="A10" s="123"/>
      <c r="B10" s="509" t="s">
        <v>247</v>
      </c>
      <c r="C10" s="509"/>
      <c r="D10" s="509" t="s">
        <v>659</v>
      </c>
      <c r="E10" s="509"/>
      <c r="F10" s="509"/>
      <c r="G10" s="121"/>
      <c r="H10" s="122"/>
    </row>
    <row r="12" spans="1:13" s="115" customFormat="1" ht="58.5" customHeight="1">
      <c r="A12" s="506" t="s">
        <v>199</v>
      </c>
      <c r="B12" s="506"/>
      <c r="C12" s="171" t="s">
        <v>558</v>
      </c>
      <c r="D12" s="171" t="s">
        <v>174</v>
      </c>
      <c r="E12" s="172" t="s">
        <v>305</v>
      </c>
      <c r="F12" s="423" t="s">
        <v>306</v>
      </c>
    </row>
    <row r="13" spans="1:13" s="115" customFormat="1" ht="30" customHeight="1">
      <c r="A13" s="128" t="s">
        <v>46</v>
      </c>
      <c r="B13" s="128"/>
      <c r="C13" s="129" t="s">
        <v>559</v>
      </c>
      <c r="D13" s="125" t="s">
        <v>560</v>
      </c>
      <c r="E13" s="332">
        <v>84123129374</v>
      </c>
      <c r="F13" s="332">
        <v>77567902217</v>
      </c>
      <c r="J13" s="173"/>
      <c r="K13" s="173"/>
      <c r="L13" s="173"/>
      <c r="M13" s="173"/>
    </row>
    <row r="14" spans="1:13" s="115" customFormat="1" ht="38.25">
      <c r="A14" s="128" t="s">
        <v>56</v>
      </c>
      <c r="B14" s="128"/>
      <c r="C14" s="129" t="s">
        <v>561</v>
      </c>
      <c r="D14" s="125" t="s">
        <v>562</v>
      </c>
      <c r="E14" s="332">
        <v>-548465232</v>
      </c>
      <c r="F14" s="332">
        <v>-4633018835</v>
      </c>
      <c r="J14" s="173"/>
      <c r="K14" s="173"/>
      <c r="L14" s="173"/>
      <c r="M14" s="173"/>
    </row>
    <row r="15" spans="1:13" s="115" customFormat="1" ht="54.75" customHeight="1">
      <c r="A15" s="507"/>
      <c r="B15" s="125" t="s">
        <v>110</v>
      </c>
      <c r="C15" s="174" t="s">
        <v>563</v>
      </c>
      <c r="D15" s="125" t="s">
        <v>564</v>
      </c>
      <c r="E15" s="333">
        <v>-548465232</v>
      </c>
      <c r="F15" s="333">
        <v>-4633018835</v>
      </c>
      <c r="J15" s="173"/>
      <c r="K15" s="173"/>
      <c r="L15" s="173"/>
      <c r="M15" s="173"/>
    </row>
    <row r="16" spans="1:13" s="115" customFormat="1" ht="53.25" customHeight="1">
      <c r="A16" s="508"/>
      <c r="B16" s="125" t="s">
        <v>112</v>
      </c>
      <c r="C16" s="174" t="s">
        <v>565</v>
      </c>
      <c r="D16" s="125" t="s">
        <v>566</v>
      </c>
      <c r="E16" s="333"/>
      <c r="F16" s="333"/>
      <c r="J16" s="173"/>
      <c r="K16" s="173"/>
      <c r="L16" s="173"/>
      <c r="M16" s="173"/>
    </row>
    <row r="17" spans="1:13" s="115" customFormat="1" ht="51.75" customHeight="1">
      <c r="A17" s="128" t="s">
        <v>133</v>
      </c>
      <c r="B17" s="128"/>
      <c r="C17" s="129" t="s">
        <v>567</v>
      </c>
      <c r="D17" s="128" t="s">
        <v>568</v>
      </c>
      <c r="E17" s="332">
        <v>-1110084133</v>
      </c>
      <c r="F17" s="332">
        <v>11188245992</v>
      </c>
      <c r="J17" s="173"/>
      <c r="K17" s="173"/>
      <c r="L17" s="173"/>
      <c r="M17" s="173"/>
    </row>
    <row r="18" spans="1:13" s="115" customFormat="1" ht="29.25" customHeight="1">
      <c r="A18" s="507"/>
      <c r="B18" s="125" t="s">
        <v>569</v>
      </c>
      <c r="C18" s="174" t="s">
        <v>570</v>
      </c>
      <c r="D18" s="125" t="s">
        <v>571</v>
      </c>
      <c r="E18" s="333">
        <v>12811277972</v>
      </c>
      <c r="F18" s="333">
        <v>82169158216</v>
      </c>
      <c r="J18" s="173"/>
      <c r="K18" s="173"/>
      <c r="L18" s="173"/>
      <c r="M18" s="173"/>
    </row>
    <row r="19" spans="1:13" s="115" customFormat="1" ht="29.25" customHeight="1">
      <c r="A19" s="508"/>
      <c r="B19" s="125" t="s">
        <v>572</v>
      </c>
      <c r="C19" s="174" t="s">
        <v>573</v>
      </c>
      <c r="D19" s="125" t="s">
        <v>574</v>
      </c>
      <c r="E19" s="333">
        <v>13921362105</v>
      </c>
      <c r="F19" s="333">
        <v>70980912224</v>
      </c>
      <c r="J19" s="173"/>
      <c r="K19" s="173"/>
      <c r="L19" s="173"/>
      <c r="M19" s="173"/>
    </row>
    <row r="20" spans="1:13" s="126" customFormat="1" ht="39" customHeight="1">
      <c r="A20" s="128" t="s">
        <v>135</v>
      </c>
      <c r="B20" s="128"/>
      <c r="C20" s="175" t="s">
        <v>575</v>
      </c>
      <c r="D20" s="128" t="s">
        <v>576</v>
      </c>
      <c r="E20" s="332">
        <v>82464580009</v>
      </c>
      <c r="F20" s="332">
        <v>84123129374</v>
      </c>
      <c r="H20" s="127"/>
      <c r="J20" s="173"/>
      <c r="K20" s="173"/>
      <c r="L20" s="173"/>
      <c r="M20" s="173"/>
    </row>
    <row r="21" spans="1:13" s="115" customFormat="1">
      <c r="A21" s="128"/>
      <c r="B21" s="128"/>
      <c r="C21" s="129"/>
      <c r="D21" s="128"/>
      <c r="E21" s="130"/>
      <c r="F21" s="424"/>
    </row>
    <row r="22" spans="1:13" s="115" customFormat="1">
      <c r="A22" s="131"/>
      <c r="B22" s="131"/>
      <c r="F22" s="133"/>
    </row>
    <row r="23" spans="1:13" s="115" customFormat="1">
      <c r="A23" s="132" t="s">
        <v>176</v>
      </c>
      <c r="B23" s="133"/>
      <c r="C23" s="2"/>
      <c r="D23" s="133"/>
      <c r="E23" s="3" t="s">
        <v>177</v>
      </c>
      <c r="F23" s="133"/>
    </row>
    <row r="24" spans="1:13" s="115" customFormat="1">
      <c r="A24" s="134" t="s">
        <v>178</v>
      </c>
      <c r="B24" s="133"/>
      <c r="C24" s="2"/>
      <c r="D24" s="133"/>
      <c r="E24" s="4" t="s">
        <v>179</v>
      </c>
      <c r="F24" s="133"/>
    </row>
    <row r="25" spans="1:13" s="115" customFormat="1">
      <c r="A25" s="133"/>
      <c r="B25" s="133"/>
      <c r="C25" s="2"/>
      <c r="D25" s="133"/>
      <c r="E25" s="2"/>
      <c r="F25" s="133"/>
    </row>
    <row r="26" spans="1:13" s="115" customFormat="1">
      <c r="A26" s="133"/>
      <c r="B26" s="133"/>
      <c r="C26" s="2"/>
      <c r="D26" s="133"/>
      <c r="E26" s="2"/>
      <c r="F26" s="133"/>
    </row>
    <row r="27" spans="1:13" s="115" customFormat="1">
      <c r="A27" s="133"/>
      <c r="B27" s="133"/>
      <c r="C27" s="2"/>
      <c r="D27" s="133"/>
      <c r="E27" s="2"/>
      <c r="F27" s="133"/>
    </row>
    <row r="28" spans="1:13" s="115" customFormat="1">
      <c r="A28" s="133"/>
      <c r="B28" s="133"/>
      <c r="C28" s="2"/>
      <c r="D28" s="133"/>
      <c r="E28" s="2"/>
      <c r="F28" s="133"/>
    </row>
    <row r="29" spans="1:13" s="115" customFormat="1">
      <c r="A29" s="133"/>
      <c r="B29" s="133"/>
      <c r="C29" s="2"/>
      <c r="D29" s="133"/>
      <c r="E29" s="2"/>
      <c r="F29" s="133"/>
    </row>
    <row r="30" spans="1:13" s="115" customFormat="1">
      <c r="A30" s="133"/>
      <c r="B30" s="133"/>
      <c r="C30" s="2"/>
      <c r="D30" s="133"/>
      <c r="E30" s="2"/>
      <c r="F30" s="133"/>
    </row>
    <row r="31" spans="1:13">
      <c r="A31" s="133"/>
      <c r="B31" s="133"/>
      <c r="C31" s="2"/>
      <c r="D31" s="133"/>
      <c r="E31" s="2"/>
    </row>
    <row r="32" spans="1:13">
      <c r="A32" s="135"/>
      <c r="B32" s="135"/>
      <c r="C32" s="5"/>
      <c r="D32" s="133"/>
      <c r="E32" s="5"/>
      <c r="F32" s="426"/>
    </row>
    <row r="33" spans="1:5">
      <c r="A33" s="136" t="s">
        <v>238</v>
      </c>
      <c r="B33" s="133"/>
      <c r="C33" s="2"/>
      <c r="D33" s="133"/>
      <c r="E33" s="8" t="s">
        <v>472</v>
      </c>
    </row>
    <row r="34" spans="1:5">
      <c r="A34" s="136"/>
      <c r="B34" s="133"/>
      <c r="C34" s="2"/>
      <c r="D34" s="133"/>
      <c r="E34" s="8"/>
    </row>
    <row r="35" spans="1:5">
      <c r="A35" s="133"/>
      <c r="B35" s="133"/>
      <c r="C35" s="2"/>
      <c r="D35" s="133"/>
      <c r="E35" s="7"/>
    </row>
  </sheetData>
  <mergeCells count="15">
    <mergeCell ref="A1:F1"/>
    <mergeCell ref="A2:F2"/>
    <mergeCell ref="A3:G4"/>
    <mergeCell ref="A5:G5"/>
    <mergeCell ref="B7:C7"/>
    <mergeCell ref="D7:G7"/>
    <mergeCell ref="A12:B12"/>
    <mergeCell ref="A15:A16"/>
    <mergeCell ref="A18:A19"/>
    <mergeCell ref="B8:C8"/>
    <mergeCell ref="D8:F8"/>
    <mergeCell ref="B9:C9"/>
    <mergeCell ref="B10:C10"/>
    <mergeCell ref="D10:F10"/>
    <mergeCell ref="D9:G9"/>
  </mergeCells>
  <pageMargins left="0.65" right="0.37" top="1" bottom="1" header="0.5" footer="0.5"/>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4DH1wD5dsHITBX+WrJ0XLCu50JhbRAhamSezzaANRTg=</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/5oSDVVUv2MjfFXhMh+6s80JAnxR15rhh/odmJQy228=</DigestValue>
    </Reference>
  </SignedInfo>
  <SignatureValue>KePEjVclig2tT73PYtH163GzYo2HXFbt70wXQxew0GiuCNkeQunidRiIwaFTbm9+MMY2IP6LYx3/
irDmLAMRE0UHAOfanS9ix779n4uqQJBYLLcK7/MC6znkIYkDrPtmosMo5IFo3BPHcbm/8Icbz06u
f2jKNrfqvFYc5oyRqKOE+fQFlnt4CEDgTDTe1M24oa6ozPeFTIh1ZbJbGtOBkvr9a2lrXihV5EGV
KKpropFOru8A6q/X78A8pF90zD8d90gcVh7KmW1lPVqdip4jZgchOBn59LAcrKtOSX3XQockDwK/
E8atav2TWNDtg4iWxfETJh+WKT1PJkn1/AxJOQ==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P0eI9V4mBLBAJnVae0VJ585+tDW7UKdkOnFiSucrr10=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trNeZh3rq0AFnTlMkKko7SXsKLyHtSvJxALtFOsuNW8=</DigestValue>
      </Reference>
      <Reference URI="/xl/printerSettings/printerSettings10.bin?ContentType=application/vnd.openxmlformats-officedocument.spreadsheetml.printerSettings">
        <DigestMethod Algorithm="http://www.w3.org/2001/04/xmlenc#sha256"/>
        <DigestValue>dBRrbP6Dd2r1HkjWqDI91TF9TlTqCI/KGDuI0K4PM60=</DigestValue>
      </Reference>
      <Reference URI="/xl/printerSettings/printerSettings2.bin?ContentType=application/vnd.openxmlformats-officedocument.spreadsheetml.printerSettings">
        <DigestMethod Algorithm="http://www.w3.org/2001/04/xmlenc#sha256"/>
        <DigestValue>s25GbW8FjUwBGmvbOzGF9E2gyZhaqhkFuFg+0X2W5xI=</DigestValue>
      </Reference>
      <Reference URI="/xl/printerSettings/printerSettings3.bin?ContentType=application/vnd.openxmlformats-officedocument.spreadsheetml.printerSettings">
        <DigestMethod Algorithm="http://www.w3.org/2001/04/xmlenc#sha256"/>
        <DigestValue>s25GbW8FjUwBGmvbOzGF9E2gyZhaqhkFuFg+0X2W5xI=</DigestValue>
      </Reference>
      <Reference URI="/xl/printerSettings/printerSettings4.bin?ContentType=application/vnd.openxmlformats-officedocument.spreadsheetml.printerSettings">
        <DigestMethod Algorithm="http://www.w3.org/2001/04/xmlenc#sha256"/>
        <DigestValue>s25GbW8FjUwBGmvbOzGF9E2gyZhaqhkFuFg+0X2W5xI=</DigestValue>
      </Reference>
      <Reference URI="/xl/printerSettings/printerSettings5.bin?ContentType=application/vnd.openxmlformats-officedocument.spreadsheetml.printerSettings">
        <DigestMethod Algorithm="http://www.w3.org/2001/04/xmlenc#sha256"/>
        <DigestValue>s25GbW8FjUwBGmvbOzGF9E2gyZhaqhkFuFg+0X2W5xI=</DigestValue>
      </Reference>
      <Reference URI="/xl/printerSettings/printerSettings6.bin?ContentType=application/vnd.openxmlformats-officedocument.spreadsheetml.printerSettings">
        <DigestMethod Algorithm="http://www.w3.org/2001/04/xmlenc#sha256"/>
        <DigestValue>s25GbW8FjUwBGmvbOzGF9E2gyZhaqhkFuFg+0X2W5xI=</DigestValue>
      </Reference>
      <Reference URI="/xl/printerSettings/printerSettings7.bin?ContentType=application/vnd.openxmlformats-officedocument.spreadsheetml.printerSettings">
        <DigestMethod Algorithm="http://www.w3.org/2001/04/xmlenc#sha256"/>
        <DigestValue>s25GbW8FjUwBGmvbOzGF9E2gyZhaqhkFuFg+0X2W5xI=</DigestValue>
      </Reference>
      <Reference URI="/xl/printerSettings/printerSettings8.bin?ContentType=application/vnd.openxmlformats-officedocument.spreadsheetml.printerSettings">
        <DigestMethod Algorithm="http://www.w3.org/2001/04/xmlenc#sha256"/>
        <DigestValue>s25GbW8FjUwBGmvbOzGF9E2gyZhaqhkFuFg+0X2W5xI=</DigestValue>
      </Reference>
      <Reference URI="/xl/printerSettings/printerSettings9.bin?ContentType=application/vnd.openxmlformats-officedocument.spreadsheetml.printerSettings">
        <DigestMethod Algorithm="http://www.w3.org/2001/04/xmlenc#sha256"/>
        <DigestValue>s25GbW8FjUwBGmvbOzGF9E2gyZhaqhkFuFg+0X2W5xI=</DigestValue>
      </Reference>
      <Reference URI="/xl/sharedStrings.xml?ContentType=application/vnd.openxmlformats-officedocument.spreadsheetml.sharedStrings+xml">
        <DigestMethod Algorithm="http://www.w3.org/2001/04/xmlenc#sha256"/>
        <DigestValue>6oAZOVsopHJYK2DFzJfFjJOWorq7UQVwOS8LWjqgNew=</DigestValue>
      </Reference>
      <Reference URI="/xl/styles.xml?ContentType=application/vnd.openxmlformats-officedocument.spreadsheetml.styles+xml">
        <DigestMethod Algorithm="http://www.w3.org/2001/04/xmlenc#sha256"/>
        <DigestValue>VbkgK0vo3+LxXz2R7gUjIM3oX6Y8vlcHwZd6szRR54E=</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9dOnCpEtYduDsTDpD2F4IBYTWWyB2Zbtiw9OgyzcmMc=</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sheet1.xml?ContentType=application/vnd.openxmlformats-officedocument.spreadsheetml.worksheet+xml">
        <DigestMethod Algorithm="http://www.w3.org/2001/04/xmlenc#sha256"/>
        <DigestValue>D1r5dPL4yV+heUgq6MTI52k9ipITFa/wXjh/dhgG3vI=</DigestValue>
      </Reference>
      <Reference URI="/xl/worksheets/sheet10.xml?ContentType=application/vnd.openxmlformats-officedocument.spreadsheetml.worksheet+xml">
        <DigestMethod Algorithm="http://www.w3.org/2001/04/xmlenc#sha256"/>
        <DigestValue>gLUgoj3jBrmezD8k4FXkP4QhYjATYiqOBzWSJK6bnX4=</DigestValue>
      </Reference>
      <Reference URI="/xl/worksheets/sheet11.xml?ContentType=application/vnd.openxmlformats-officedocument.spreadsheetml.worksheet+xml">
        <DigestMethod Algorithm="http://www.w3.org/2001/04/xmlenc#sha256"/>
        <DigestValue>yxt8lfqmOHZWpsjfbHDbC+SenFXBpX72UrX0dWdpMjQ=</DigestValue>
      </Reference>
      <Reference URI="/xl/worksheets/sheet2.xml?ContentType=application/vnd.openxmlformats-officedocument.spreadsheetml.worksheet+xml">
        <DigestMethod Algorithm="http://www.w3.org/2001/04/xmlenc#sha256"/>
        <DigestValue>iSoLiGu45uXXlo4SYaTSpF9Z9KN1vM/79iMl0bErP/g=</DigestValue>
      </Reference>
      <Reference URI="/xl/worksheets/sheet3.xml?ContentType=application/vnd.openxmlformats-officedocument.spreadsheetml.worksheet+xml">
        <DigestMethod Algorithm="http://www.w3.org/2001/04/xmlenc#sha256"/>
        <DigestValue>DmEJtV/1JAQhm6/7Zw4OLNotmhL1XcDtauxCjHyklcA=</DigestValue>
      </Reference>
      <Reference URI="/xl/worksheets/sheet4.xml?ContentType=application/vnd.openxmlformats-officedocument.spreadsheetml.worksheet+xml">
        <DigestMethod Algorithm="http://www.w3.org/2001/04/xmlenc#sha256"/>
        <DigestValue>TnfP6QxBvtf86bDL96jo51AS2ran9ur4R9w65Fhycp0=</DigestValue>
      </Reference>
      <Reference URI="/xl/worksheets/sheet5.xml?ContentType=application/vnd.openxmlformats-officedocument.spreadsheetml.worksheet+xml">
        <DigestMethod Algorithm="http://www.w3.org/2001/04/xmlenc#sha256"/>
        <DigestValue>rnVI+nSGlq9O917W9uZm0jqqDgBmSOYA3uuvJ8FyXoQ=</DigestValue>
      </Reference>
      <Reference URI="/xl/worksheets/sheet6.xml?ContentType=application/vnd.openxmlformats-officedocument.spreadsheetml.worksheet+xml">
        <DigestMethod Algorithm="http://www.w3.org/2001/04/xmlenc#sha256"/>
        <DigestValue>0dREUzliesrAo+C5pWpfZuxBKULilH8nvIS2zK91Hu4=</DigestValue>
      </Reference>
      <Reference URI="/xl/worksheets/sheet7.xml?ContentType=application/vnd.openxmlformats-officedocument.spreadsheetml.worksheet+xml">
        <DigestMethod Algorithm="http://www.w3.org/2001/04/xmlenc#sha256"/>
        <DigestValue>381CYH008WySnu59xDM0n/KdU4Pvi0f8bKqF/dx+Iq0=</DigestValue>
      </Reference>
      <Reference URI="/xl/worksheets/sheet8.xml?ContentType=application/vnd.openxmlformats-officedocument.spreadsheetml.worksheet+xml">
        <DigestMethod Algorithm="http://www.w3.org/2001/04/xmlenc#sha256"/>
        <DigestValue>C4ivjW9U/28K4Br6wK8nKuHS0iCgSEOrAun8ASpreKY=</DigestValue>
      </Reference>
      <Reference URI="/xl/worksheets/sheet9.xml?ContentType=application/vnd.openxmlformats-officedocument.spreadsheetml.worksheet+xml">
        <DigestMethod Algorithm="http://www.w3.org/2001/04/xmlenc#sha256"/>
        <DigestValue>nzMJ7maoXl2YZHrONyYMmj/PrOyFOUzuHPbX+j63QPo=</DigestValue>
      </Reference>
    </Manifest>
    <SignatureProperties>
      <SignatureProperty Id="idSignatureTime" Target="#idPackageSignature">
        <mdssi:SignatureTime xmlns:mdssi="http://schemas.openxmlformats.org/package/2006/digital-signature">
          <mdssi:Format>YYYY-MM-DDThh:mm:ssTZD</mdssi:Format>
          <mdssi:Value>2024-10-15T13:12:23Z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2024-10-15T13:12:23Z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XmIy0ziPUqtJOYNiYWv4txNfc+WoxxfKYxp7LKmL9yk=</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/mWQdeOOqkyZtIDPyFfd2tfTuWxXeJhBqLGSs12wO6A=</DigestValue>
    </Reference>
  </SignedInfo>
  <SignatureValue>b2GQesdZ8qXPn2q7u9Cu2SBoXQg6jJnGSZUSWuBRDMgBq+SP7BoeDIABNLtLpAtslZVyUnn0uXRh
DKYyLig0JSbR8RWH33UhWRvQkEjBuZtPqjdcSulZSaVnXNoVguo/VYVLf5TG4PO1/LcNude+mfYl
GIe0UXMg1Iq9urVU5dCpjSNM71xtR7f+nq3YO5f+vSEAJKMIUYXKqx93bGrO7A/TLbSzlIzPbIy+
6nGkmWcw82qN3fA0TM55LMUhEh8XKsT4TKJ5dZDivE5WqRdX0tdfU3TC68R+nae+1qCmp+u4wlx0
AdYXl369b9f68msjgXAZ8kh6A1cC6eK6QH9Mog==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P0eI9V4mBLBAJnVae0VJ585+tDW7UKdkOnFiSucrr10=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trNeZh3rq0AFnTlMkKko7SXsKLyHtSvJxALtFOsuNW8=</DigestValue>
      </Reference>
      <Reference URI="/xl/printerSettings/printerSettings10.bin?ContentType=application/vnd.openxmlformats-officedocument.spreadsheetml.printerSettings">
        <DigestMethod Algorithm="http://www.w3.org/2001/04/xmlenc#sha256"/>
        <DigestValue>dBRrbP6Dd2r1HkjWqDI91TF9TlTqCI/KGDuI0K4PM60=</DigestValue>
      </Reference>
      <Reference URI="/xl/printerSettings/printerSettings2.bin?ContentType=application/vnd.openxmlformats-officedocument.spreadsheetml.printerSettings">
        <DigestMethod Algorithm="http://www.w3.org/2001/04/xmlenc#sha256"/>
        <DigestValue>s25GbW8FjUwBGmvbOzGF9E2gyZhaqhkFuFg+0X2W5xI=</DigestValue>
      </Reference>
      <Reference URI="/xl/printerSettings/printerSettings3.bin?ContentType=application/vnd.openxmlformats-officedocument.spreadsheetml.printerSettings">
        <DigestMethod Algorithm="http://www.w3.org/2001/04/xmlenc#sha256"/>
        <DigestValue>s25GbW8FjUwBGmvbOzGF9E2gyZhaqhkFuFg+0X2W5xI=</DigestValue>
      </Reference>
      <Reference URI="/xl/printerSettings/printerSettings4.bin?ContentType=application/vnd.openxmlformats-officedocument.spreadsheetml.printerSettings">
        <DigestMethod Algorithm="http://www.w3.org/2001/04/xmlenc#sha256"/>
        <DigestValue>s25GbW8FjUwBGmvbOzGF9E2gyZhaqhkFuFg+0X2W5xI=</DigestValue>
      </Reference>
      <Reference URI="/xl/printerSettings/printerSettings5.bin?ContentType=application/vnd.openxmlformats-officedocument.spreadsheetml.printerSettings">
        <DigestMethod Algorithm="http://www.w3.org/2001/04/xmlenc#sha256"/>
        <DigestValue>s25GbW8FjUwBGmvbOzGF9E2gyZhaqhkFuFg+0X2W5xI=</DigestValue>
      </Reference>
      <Reference URI="/xl/printerSettings/printerSettings6.bin?ContentType=application/vnd.openxmlformats-officedocument.spreadsheetml.printerSettings">
        <DigestMethod Algorithm="http://www.w3.org/2001/04/xmlenc#sha256"/>
        <DigestValue>s25GbW8FjUwBGmvbOzGF9E2gyZhaqhkFuFg+0X2W5xI=</DigestValue>
      </Reference>
      <Reference URI="/xl/printerSettings/printerSettings7.bin?ContentType=application/vnd.openxmlformats-officedocument.spreadsheetml.printerSettings">
        <DigestMethod Algorithm="http://www.w3.org/2001/04/xmlenc#sha256"/>
        <DigestValue>s25GbW8FjUwBGmvbOzGF9E2gyZhaqhkFuFg+0X2W5xI=</DigestValue>
      </Reference>
      <Reference URI="/xl/printerSettings/printerSettings8.bin?ContentType=application/vnd.openxmlformats-officedocument.spreadsheetml.printerSettings">
        <DigestMethod Algorithm="http://www.w3.org/2001/04/xmlenc#sha256"/>
        <DigestValue>s25GbW8FjUwBGmvbOzGF9E2gyZhaqhkFuFg+0X2W5xI=</DigestValue>
      </Reference>
      <Reference URI="/xl/printerSettings/printerSettings9.bin?ContentType=application/vnd.openxmlformats-officedocument.spreadsheetml.printerSettings">
        <DigestMethod Algorithm="http://www.w3.org/2001/04/xmlenc#sha256"/>
        <DigestValue>s25GbW8FjUwBGmvbOzGF9E2gyZhaqhkFuFg+0X2W5xI=</DigestValue>
      </Reference>
      <Reference URI="/xl/sharedStrings.xml?ContentType=application/vnd.openxmlformats-officedocument.spreadsheetml.sharedStrings+xml">
        <DigestMethod Algorithm="http://www.w3.org/2001/04/xmlenc#sha256"/>
        <DigestValue>6oAZOVsopHJYK2DFzJfFjJOWorq7UQVwOS8LWjqgNew=</DigestValue>
      </Reference>
      <Reference URI="/xl/styles.xml?ContentType=application/vnd.openxmlformats-officedocument.spreadsheetml.styles+xml">
        <DigestMethod Algorithm="http://www.w3.org/2001/04/xmlenc#sha256"/>
        <DigestValue>VbkgK0vo3+LxXz2R7gUjIM3oX6Y8vlcHwZd6szRR54E=</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9dOnCpEtYduDsTDpD2F4IBYTWWyB2Zbtiw9OgyzcmMc=</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sheet1.xml?ContentType=application/vnd.openxmlformats-officedocument.spreadsheetml.worksheet+xml">
        <DigestMethod Algorithm="http://www.w3.org/2001/04/xmlenc#sha256"/>
        <DigestValue>D1r5dPL4yV+heUgq6MTI52k9ipITFa/wXjh/dhgG3vI=</DigestValue>
      </Reference>
      <Reference URI="/xl/worksheets/sheet10.xml?ContentType=application/vnd.openxmlformats-officedocument.spreadsheetml.worksheet+xml">
        <DigestMethod Algorithm="http://www.w3.org/2001/04/xmlenc#sha256"/>
        <DigestValue>gLUgoj3jBrmezD8k4FXkP4QhYjATYiqOBzWSJK6bnX4=</DigestValue>
      </Reference>
      <Reference URI="/xl/worksheets/sheet11.xml?ContentType=application/vnd.openxmlformats-officedocument.spreadsheetml.worksheet+xml">
        <DigestMethod Algorithm="http://www.w3.org/2001/04/xmlenc#sha256"/>
        <DigestValue>yxt8lfqmOHZWpsjfbHDbC+SenFXBpX72UrX0dWdpMjQ=</DigestValue>
      </Reference>
      <Reference URI="/xl/worksheets/sheet2.xml?ContentType=application/vnd.openxmlformats-officedocument.spreadsheetml.worksheet+xml">
        <DigestMethod Algorithm="http://www.w3.org/2001/04/xmlenc#sha256"/>
        <DigestValue>iSoLiGu45uXXlo4SYaTSpF9Z9KN1vM/79iMl0bErP/g=</DigestValue>
      </Reference>
      <Reference URI="/xl/worksheets/sheet3.xml?ContentType=application/vnd.openxmlformats-officedocument.spreadsheetml.worksheet+xml">
        <DigestMethod Algorithm="http://www.w3.org/2001/04/xmlenc#sha256"/>
        <DigestValue>DmEJtV/1JAQhm6/7Zw4OLNotmhL1XcDtauxCjHyklcA=</DigestValue>
      </Reference>
      <Reference URI="/xl/worksheets/sheet4.xml?ContentType=application/vnd.openxmlformats-officedocument.spreadsheetml.worksheet+xml">
        <DigestMethod Algorithm="http://www.w3.org/2001/04/xmlenc#sha256"/>
        <DigestValue>TnfP6QxBvtf86bDL96jo51AS2ran9ur4R9w65Fhycp0=</DigestValue>
      </Reference>
      <Reference URI="/xl/worksheets/sheet5.xml?ContentType=application/vnd.openxmlformats-officedocument.spreadsheetml.worksheet+xml">
        <DigestMethod Algorithm="http://www.w3.org/2001/04/xmlenc#sha256"/>
        <DigestValue>rnVI+nSGlq9O917W9uZm0jqqDgBmSOYA3uuvJ8FyXoQ=</DigestValue>
      </Reference>
      <Reference URI="/xl/worksheets/sheet6.xml?ContentType=application/vnd.openxmlformats-officedocument.spreadsheetml.worksheet+xml">
        <DigestMethod Algorithm="http://www.w3.org/2001/04/xmlenc#sha256"/>
        <DigestValue>0dREUzliesrAo+C5pWpfZuxBKULilH8nvIS2zK91Hu4=</DigestValue>
      </Reference>
      <Reference URI="/xl/worksheets/sheet7.xml?ContentType=application/vnd.openxmlformats-officedocument.spreadsheetml.worksheet+xml">
        <DigestMethod Algorithm="http://www.w3.org/2001/04/xmlenc#sha256"/>
        <DigestValue>381CYH008WySnu59xDM0n/KdU4Pvi0f8bKqF/dx+Iq0=</DigestValue>
      </Reference>
      <Reference URI="/xl/worksheets/sheet8.xml?ContentType=application/vnd.openxmlformats-officedocument.spreadsheetml.worksheet+xml">
        <DigestMethod Algorithm="http://www.w3.org/2001/04/xmlenc#sha256"/>
        <DigestValue>C4ivjW9U/28K4Br6wK8nKuHS0iCgSEOrAun8ASpreKY=</DigestValue>
      </Reference>
      <Reference URI="/xl/worksheets/sheet9.xml?ContentType=application/vnd.openxmlformats-officedocument.spreadsheetml.worksheet+xml">
        <DigestMethod Algorithm="http://www.w3.org/2001/04/xmlenc#sha256"/>
        <DigestValue>nzMJ7maoXl2YZHrONyYMmj/PrOyFOUzuHPbX+j63QPo=</DigestValue>
      </Reference>
    </Manifest>
    <SignatureProperties>
      <SignatureProperty Id="idSignatureTime" Target="#idPackageSignature">
        <mdssi:SignatureTime xmlns:mdssi="http://schemas.openxmlformats.org/package/2006/digital-signature">
          <mdssi:Format>YYYY-MM-DDThh:mm:ssTZD</mdssi:Format>
          <mdssi:Value>2024-10-17T07:57:56Z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2024-10-17T07:57:56Z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2024-10-15T02:46:04Z</cp:lastPrinted>
  <dcterms:created xsi:type="dcterms:W3CDTF">2013-10-21T08:38:47Z</dcterms:created>
  <dcterms:modified xsi:type="dcterms:W3CDTF">2024-10-15T02:48:07Z</dcterms:modified>
</cp:coreProperties>
</file>