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KY SO GUI KHACH HANG\TCFIN\quý 3.2024\"/>
    </mc:Choice>
  </mc:AlternateContent>
  <bookViews>
    <workbookView xWindow="0" yWindow="0" windowWidth="19200" windowHeight="10560" tabRatio="944" firstSheet="2" activeTab="7"/>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7">BCDanhMucDauTu_06029!$A$1:$G$77</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D9" i="27" l="1"/>
  <c r="B3" i="19" l="1"/>
  <c r="B4" i="19" l="1"/>
  <c r="B5" i="19" l="1"/>
  <c r="C4" i="19" l="1"/>
  <c r="C3" i="19"/>
  <c r="C6" i="19" l="1"/>
  <c r="C7" i="19"/>
  <c r="B2" i="19" l="1"/>
  <c r="C2" i="19"/>
  <c r="A5" i="8" l="1"/>
  <c r="D10" i="8"/>
  <c r="C5" i="19"/>
</calcChain>
</file>

<file path=xl/comments1.xml><?xml version="1.0" encoding="utf-8"?>
<comments xmlns="http://schemas.openxmlformats.org/spreadsheetml/2006/main">
  <authors>
    <author>NGUYEN VIET HA</author>
  </authors>
  <commentList>
    <comment ref="D24" authorId="0" shapeId="0">
      <text>
        <r>
          <rPr>
            <b/>
            <sz val="9"/>
            <color indexed="81"/>
            <rFont val="Tahoma"/>
            <family val="2"/>
          </rPr>
          <t>NGUYEN VIET HA:</t>
        </r>
        <r>
          <rPr>
            <sz val="9"/>
            <color indexed="81"/>
            <rFont val="Tahoma"/>
            <family val="2"/>
          </rPr>
          <t xml:space="preserve">
Chỉ bao gồm phí MG</t>
        </r>
      </text>
    </comment>
    <comment ref="D31" authorId="0" shapeId="0">
      <text>
        <r>
          <rPr>
            <b/>
            <sz val="9"/>
            <color indexed="81"/>
            <rFont val="Tahoma"/>
            <family val="2"/>
          </rPr>
          <t>NGUYEN VIET HA:</t>
        </r>
        <r>
          <rPr>
            <sz val="9"/>
            <color indexed="81"/>
            <rFont val="Tahoma"/>
            <family val="2"/>
          </rPr>
          <t xml:space="preserve">
Bao gồm phí XLHS
</t>
        </r>
      </text>
    </comment>
  </commentList>
</comments>
</file>

<file path=xl/sharedStrings.xml><?xml version="1.0" encoding="utf-8"?>
<sst xmlns="http://schemas.openxmlformats.org/spreadsheetml/2006/main" count="910" uniqueCount="661">
  <si>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</si>
  <si>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</si>
  <si>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</si>
  <si>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</si>
  <si>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</si>
  <si>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</si>
  <si>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</si>
  <si>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</si>
  <si>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</si>
  <si>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</si>
  <si>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</si>
  <si>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</si>
  <si>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</si>
  <si>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</si>
  <si>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</si>
  <si>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</si>
  <si>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</si>
  <si>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</si>
  <si>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</si>
  <si>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</si>
  <si>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</si>
  <si>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</si>
  <si>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</si>
  <si>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</si>
  <si>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</si>
  <si>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</si>
  <si>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</si>
  <si>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</si>
  <si>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</si>
  <si>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</si>
  <si>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</si>
  <si>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</si>
  <si>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</si>
  <si>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</si>
  <si>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</si>
  <si>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</si>
  <si>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</si>
  <si>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</si>
  <si>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</si>
  <si>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</si>
  <si>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</si>
  <si>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</si>
  <si>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</si>
  <si>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</si>
  <si>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</si>
  <si>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</si>
  <si>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</si>
  <si>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</si>
  <si>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</si>
  <si>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</si>
  <si>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</si>
  <si>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</si>
  <si>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</si>
  <si>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</si>
  <si>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</si>
  <si>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</si>
  <si>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</si>
  <si>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</si>
  <si>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</si>
  <si>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</si>
  <si>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</si>
  <si>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</si>
  <si>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</si>
  <si>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</si>
  <si>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</si>
  <si>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</si>
  <si>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</si>
  <si>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</si>
  <si>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</si>
  <si>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</si>
  <si>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</si>
  <si>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</si>
  <si>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</si>
  <si>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</si>
  <si>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</si>
  <si>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</si>
  <si>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</si>
  <si>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</si>
  <si>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</si>
  <si>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</si>
  <si>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</si>
  <si>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</si>
  <si>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</si>
  <si>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</si>
  <si>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</si>
  <si>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</si>
  <si>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</si>
  <si>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</si>
  <si>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</si>
  <si>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</si>
  <si>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</si>
  <si>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</si>
  <si>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</si>
  <si>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</si>
  <si>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</si>
  <si>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</si>
  <si>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</si>
  <si>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</si>
  <si>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</si>
  <si>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</si>
  <si>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</si>
  <si>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</si>
  <si>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</si>
  <si>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</si>
  <si>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</si>
  <si>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</si>
  <si>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</si>
  <si>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</si>
  <si>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</si>
  <si>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</si>
  <si>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</si>
  <si>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</si>
  <si>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</si>
  <si>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</si>
  <si>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</si>
  <si>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</si>
  <si>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</si>
  <si>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</si>
  <si>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</si>
  <si>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</si>
  <si>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</si>
  <si>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</si>
  <si>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</si>
  <si>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</si>
  <si>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</si>
  <si>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</si>
  <si>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</si>
  <si>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</si>
  <si>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</si>
  <si>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</si>
  <si>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</si>
  <si>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</si>
  <si>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</si>
  <si>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</si>
  <si>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</si>
  <si>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</si>
  <si>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</si>
  <si>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</si>
  <si>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</si>
  <si>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</si>
  <si>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</si>
  <si>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</si>
  <si>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</si>
  <si>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</si>
  <si>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</si>
  <si>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</si>
  <si>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</si>
  <si>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</si>
  <si>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</si>
  <si>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</si>
  <si>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</si>
  <si>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</si>
  <si>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</si>
  <si>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</si>
  <si>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</si>
  <si>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</si>
  <si>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</si>
  <si>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</si>
  <si>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</si>
  <si>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</si>
  <si>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</si>
  <si>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</si>
  <si>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</si>
  <si>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</si>
  <si>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</si>
  <si>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</si>
  <si>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</si>
  <si>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</si>
  <si>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</si>
  <si>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</si>
  <si>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</si>
  <si>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</si>
  <si>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</si>
  <si>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</si>
  <si>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</si>
  <si>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</si>
  <si>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</si>
  <si>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</si>
  <si>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</si>
  <si>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</si>
  <si>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</si>
  <si>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</si>
  <si>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</si>
  <si>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</si>
  <si>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</si>
  <si>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</si>
  <si>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</si>
  <si>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</si>
  <si>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</si>
  <si>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</si>
  <si>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</si>
  <si>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</si>
  <si>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</si>
  <si>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</si>
  <si>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</si>
  <si>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</si>
  <si>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</si>
  <si>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</si>
  <si>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</si>
  <si>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</si>
  <si>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</si>
  <si>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</si>
  <si>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</si>
  <si>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</si>
  <si>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</si>
  <si>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</si>
  <si>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</si>
  <si>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</si>
  <si>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</si>
  <si>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</si>
  <si>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</si>
  <si>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</si>
  <si>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</si>
  <si>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</si>
  <si>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</si>
  <si>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</si>
  <si>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</si>
  <si>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</si>
  <si>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</si>
  <si>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</si>
  <si>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</si>
  <si>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</si>
  <si>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</si>
  <si>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</si>
  <si>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</si>
  <si>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</si>
  <si>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</si>
  <si>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</si>
  <si>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</si>
  <si>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</si>
  <si>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</si>
  <si>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</si>
  <si>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</si>
  <si>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</si>
  <si>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</si>
  <si>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</si>
  <si>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</si>
  <si>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</si>
  <si>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</si>
  <si>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</si>
  <si>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</si>
  <si>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</si>
  <si>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</si>
  <si>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</si>
  <si>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</si>
  <si>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</si>
  <si>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</si>
  <si>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</si>
  <si>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</si>
  <si>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</si>
  <si>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</si>
  <si>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</si>
  <si>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</si>
  <si>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</si>
  <si>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</si>
  <si>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</si>
  <si>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</si>
  <si>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</si>
  <si>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</si>
  <si>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</si>
  <si>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</si>
  <si>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</si>
  <si>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</si>
  <si>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</si>
  <si>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</si>
  <si>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</si>
  <si>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</si>
  <si>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</si>
  <si>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</si>
  <si>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</si>
  <si>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</si>
  <si>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</si>
  <si>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</si>
  <si>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</si>
  <si>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</si>
  <si>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</si>
  <si>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</si>
  <si>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</si>
  <si>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</si>
  <si>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</si>
  <si>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</si>
  <si>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</si>
  <si>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</si>
  <si>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</si>
  <si>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</si>
  <si>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</si>
  <si>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</si>
  <si>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</si>
  <si>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</si>
  <si>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</si>
  <si>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</si>
  <si>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</si>
  <si>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</si>
  <si>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</si>
  <si>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</si>
  <si>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</si>
  <si>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</si>
  <si>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</si>
  <si>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</si>
  <si>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</si>
  <si>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</si>
  <si>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</si>
  <si>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</si>
  <si>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</si>
  <si>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</si>
  <si>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</si>
  <si>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</si>
  <si>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</si>
  <si>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</si>
  <si>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</si>
  <si>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</si>
  <si>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</si>
  <si>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</si>
  <si>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</si>
  <si>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</si>
  <si>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</si>
  <si>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</si>
  <si>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</si>
  <si>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</si>
  <si>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</si>
  <si>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</si>
  <si>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</si>
  <si>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</si>
  <si>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</si>
  <si>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</si>
  <si>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</si>
  <si>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</si>
  <si>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</si>
  <si>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</si>
  <si>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</si>
  <si>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</si>
  <si>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</si>
  <si>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</si>
  <si>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</si>
  <si>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</si>
  <si>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</si>
  <si>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</si>
  <si>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</si>
  <si>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</si>
  <si>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</si>
  <si>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</si>
  <si>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</si>
  <si>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</si>
  <si>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</si>
  <si>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</si>
  <si>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</si>
  <si>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</si>
  <si>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</si>
  <si>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</si>
  <si>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</si>
  <si>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</si>
  <si>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</si>
  <si>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</si>
  <si>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</si>
  <si>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</si>
  <si>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</si>
  <si>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</si>
  <si>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</si>
  <si>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</si>
  <si>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</si>
  <si>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</si>
  <si>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</si>
  <si>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</si>
  <si>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</si>
  <si>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</si>
  <si>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</si>
  <si>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</si>
  <si>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</si>
  <si>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</si>
  <si>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</si>
  <si>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</si>
  <si>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</si>
  <si>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</si>
  <si>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</si>
  <si>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</si>
  <si>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</si>
  <si>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</si>
  <si>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</si>
  <si>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</si>
  <si>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</si>
  <si>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</si>
  <si>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</si>
  <si>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</si>
  <si>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</si>
  <si>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</si>
  <si>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</si>
  <si>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</si>
  <si>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</si>
  <si>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</si>
  <si>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</si>
  <si>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</si>
  <si>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</si>
  <si>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</si>
  <si>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</si>
  <si>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</si>
  <si>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</si>
  <si>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</si>
  <si>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</si>
  <si>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</si>
  <si>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</si>
  <si>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</si>
  <si>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</si>
  <si>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</si>
  <si>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</si>
  <si>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</si>
  <si>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</si>
  <si>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</si>
  <si>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</si>
  <si>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</si>
  <si>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</si>
  <si>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</si>
  <si>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</si>
  <si>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</si>
  <si>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</si>
  <si>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</si>
  <si>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</si>
  <si>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</si>
  <si>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</si>
  <si>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</si>
  <si>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</si>
  <si>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</si>
  <si>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</si>
  <si>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</si>
  <si>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</si>
  <si>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</si>
  <si>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</si>
  <si>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</si>
  <si>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</si>
  <si>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</si>
  <si>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</si>
  <si>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</si>
  <si>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</si>
  <si>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</si>
  <si>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</si>
  <si>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</si>
  <si>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</si>
  <si>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</si>
  <si>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</si>
  <si>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</si>
  <si>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</si>
  <si>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</si>
  <si>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</si>
  <si>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</si>
  <si>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</si>
  <si>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</si>
  <si>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</si>
  <si>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</si>
  <si>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</si>
  <si>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</si>
  <si>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</si>
  <si>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</si>
  <si>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</si>
  <si>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</si>
  <si>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</si>
  <si>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</si>
  <si>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</si>
  <si>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</si>
  <si>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</si>
  <si>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</si>
  <si>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</si>
  <si>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</si>
  <si>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</si>
  <si>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</si>
  <si>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</si>
  <si>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</si>
  <si>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</si>
  <si>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</si>
  <si>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</si>
  <si>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</si>
  <si>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</si>
  <si>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</si>
  <si>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</si>
  <si>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</si>
  <si>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</si>
  <si>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</si>
  <si>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</si>
  <si>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</si>
  <si>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</si>
  <si>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</si>
  <si>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</si>
  <si>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</si>
  <si>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</si>
  <si>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</si>
  <si>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</si>
  <si>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</si>
  <si>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</si>
  <si>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</si>
  <si>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</si>
  <si>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</si>
  <si>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</si>
  <si>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</si>
  <si>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</si>
  <si>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</si>
  <si>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</si>
  <si>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</si>
  <si>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</si>
  <si>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</si>
  <si>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</si>
  <si>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</si>
  <si>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</si>
  <si>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</si>
  <si>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</si>
  <si>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</si>
  <si>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</si>
  <si>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</si>
  <si>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</si>
  <si>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</si>
  <si>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</si>
  <si>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</si>
  <si>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</si>
  <si>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</si>
  <si>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</si>
  <si>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</si>
  <si>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</si>
  <si>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</si>
  <si>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</si>
  <si>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</si>
  <si>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</si>
  <si>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</si>
  <si>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</si>
  <si>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</si>
  <si>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</si>
  <si>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</si>
  <si>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</si>
  <si>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</si>
  <si>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</si>
  <si>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</si>
  <si>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</si>
  <si>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</si>
  <si>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</si>
  <si>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</si>
  <si>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</si>
  <si>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</si>
  <si>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Nguyễn Mạnh Cường</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</si>
  <si>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</si>
  <si>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</si>
  <si>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</si>
  <si>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</si>
  <si>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</si>
  <si>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</si>
  <si>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</si>
  <si>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</si>
  <si>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</si>
  <si>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</si>
  <si>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</si>
  <si>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</si>
  <si>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Công Ty Cổ phần Quản lý Quỹ Kỹ Thương
</t>
    </r>
    <r>
      <rPr>
        <sz val="10"/>
        <color rgb="FFFF0000"/>
        <rFont val="Tahoma"/>
        <family val="2"/>
      </rPr>
      <t>Techcom Capital Joint Stock Company</t>
    </r>
  </si>
  <si>
    <t xml:space="preserve">     ACB             </t>
  </si>
  <si>
    <t xml:space="preserve">     MBB             </t>
  </si>
  <si>
    <t>so ngay trong thang</t>
  </si>
  <si>
    <t>nav binh quan</t>
  </si>
  <si>
    <t>mua</t>
  </si>
  <si>
    <t>ban</t>
  </si>
  <si>
    <t>ngày</t>
  </si>
  <si>
    <t>nav tại ngày</t>
  </si>
  <si>
    <t>số ngày</t>
  </si>
  <si>
    <t>nav*so ngay</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</si>
  <si>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</si>
  <si>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</si>
  <si>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</si>
  <si>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</si>
  <si>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</si>
  <si>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</si>
  <si>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</si>
  <si>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</si>
  <si>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</si>
  <si>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</si>
  <si>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</si>
  <si>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</si>
  <si>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</si>
  <si>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</si>
  <si>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</si>
  <si>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</si>
  <si>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</si>
  <si>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</si>
  <si>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</si>
  <si>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</si>
  <si>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</si>
  <si>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</si>
  <si>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</si>
  <si>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</si>
  <si>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</si>
  <si>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</si>
  <si>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</si>
  <si>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</si>
  <si>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</si>
  <si>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</si>
  <si>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</si>
  <si>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</si>
  <si>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</si>
  <si>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</si>
  <si>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</si>
  <si>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</si>
  <si>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</si>
  <si>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</si>
  <si>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</si>
  <si>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Mẫu số B03g - QM: Mẫu báo cáo thay đổi giá trị tài sản ròng, giao dịch chứng chỉ quỹ
Template B03g - QM: Report on change of Net Asset Value, trading of Fund Certificate</t>
  </si>
  <si>
    <t>Năm 2023
Year 2023</t>
  </si>
  <si>
    <t xml:space="preserve">     SSI             </t>
  </si>
  <si>
    <t xml:space="preserve">     VCB             </t>
  </si>
  <si>
    <t xml:space="preserve">     HCM             </t>
  </si>
  <si>
    <t xml:space="preserve">     HDB             </t>
  </si>
  <si>
    <t xml:space="preserve">     VPB             </t>
  </si>
  <si>
    <t>Lưu chuyển tiền thuần từ hoạt động đầu tư
Net Cash flow from Investing activities</t>
  </si>
  <si>
    <t>Lưu chuyển tiền thuần từ hoạt động tài chính (1+2+3-4-5)
Net cash outflows from financing activities</t>
  </si>
  <si>
    <r>
      <t xml:space="preserve">Quỹ Đầu tư Cổ phiếu Ngân hàng và Tài chính Techcom
</t>
    </r>
    <r>
      <rPr>
        <sz val="10"/>
        <color theme="1"/>
        <rFont val="Tahoma"/>
        <family val="2"/>
      </rPr>
      <t>Techcom Banking and Finance Equity Fund</t>
    </r>
  </si>
  <si>
    <r>
      <t xml:space="preserve">Tên Quỹ:
</t>
    </r>
    <r>
      <rPr>
        <sz val="10"/>
        <color theme="1"/>
        <rFont val="Tahoma"/>
        <family val="2"/>
      </rPr>
      <t xml:space="preserve">Fund name: </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</si>
  <si>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</si>
  <si>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</si>
  <si>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</si>
  <si>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</si>
  <si>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</si>
  <si>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</si>
  <si>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</si>
  <si>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</si>
  <si>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</si>
  <si>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</si>
  <si>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</si>
  <si>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</si>
  <si>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 xml:space="preserve"> - </t>
  </si>
  <si>
    <t xml:space="preserve">     CTG             </t>
  </si>
  <si>
    <t xml:space="preserve">     STB             </t>
  </si>
  <si>
    <t xml:space="preserve">     TPB             </t>
  </si>
  <si>
    <t>Năm 2024
Year 2024</t>
  </si>
  <si>
    <t>KỲ BÁO CÁO/ THIS PERIOD
30/06/2024</t>
  </si>
  <si>
    <t>Ngày 30 tháng 06 năm 2024
As at 30 Jun 2024</t>
  </si>
  <si>
    <t>Cuối quý 2.2024
End of this quarter</t>
  </si>
  <si>
    <t xml:space="preserve">     BVH             </t>
  </si>
  <si>
    <t>KỲ BÁO CÁO/ THIS PERIOD
30/09/2024</t>
  </si>
  <si>
    <t>Ngày 30 tháng 09 năm 2024
As at 30 Sep 2024</t>
  </si>
  <si>
    <t>Quý III năm 2024/Quarter III 2024</t>
  </si>
  <si>
    <t>Tại ngày 30 tháng 09 năm 2024/As at 30 Sep 2024</t>
  </si>
  <si>
    <t>Ngày 11 tháng 10 năm 2024
11 Oct 2024</t>
  </si>
  <si>
    <t>Cuối quý 3.2024
End of this quarter</t>
  </si>
  <si>
    <r>
      <t xml:space="preserve">Quyền mua SSI
</t>
    </r>
    <r>
      <rPr>
        <i/>
        <sz val="10"/>
        <color theme="1"/>
        <rFont val="Tahoma"/>
        <family val="2"/>
      </rPr>
      <t>Rights</t>
    </r>
  </si>
  <si>
    <t xml:space="preserve">     BID             </t>
  </si>
  <si>
    <t xml:space="preserve">     EVF             </t>
  </si>
  <si>
    <t xml:space="preserve">     MBS             </t>
  </si>
  <si>
    <t xml:space="preserve">     MSB             </t>
  </si>
  <si>
    <t xml:space="preserve">     VCI             </t>
  </si>
  <si>
    <t xml:space="preserve">     VIB             </t>
  </si>
  <si>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</si>
  <si>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</si>
  <si>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</si>
  <si>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</si>
  <si>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</si>
  <si>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</si>
  <si>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</si>
  <si>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</si>
  <si>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</si>
  <si>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</si>
  <si>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</si>
  <si>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</si>
  <si>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</si>
  <si>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</si>
  <si>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</si>
  <si>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</si>
  <si>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</si>
  <si>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</si>
  <si>
    <t>Tiền gửi kỳ hạn trên 3 tháng 
Deposit with term more than three months</t>
  </si>
  <si>
    <t>Tiền gửi kỳ hạn không quá 3 tháng 
Deposit with term not more than three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</si>
</sst>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0"/>
      <color rgb="FFFF0000"/>
      <name val="Tahoma"/>
      <family val="2"/>
    </font>
    <font>
      <sz val="11"/>
      <color rgb="FFFF0000"/>
      <name val="Times New Roman"/>
      <family val="1"/>
    </font>
    <font>
      <b/>
      <sz val="10"/>
      <color rgb="FFFF0000"/>
      <name val="Tahoma"/>
      <family val="2"/>
    </font>
    <font>
      <sz val="11"/>
      <color theme="1"/>
      <name val="Times New Roman"/>
      <family val="1"/>
    </font>
    <font>
      <b/>
      <sz val="10"/>
      <color theme="1"/>
      <name val="Tahoma"/>
      <family val="2"/>
    </font>
    <font>
      <sz val="9"/>
      <color indexed="81"/>
      <name val="Tahoma"/>
      <family val="2"/>
    </font>
    <font>
      <b/>
      <sz val="9"/>
      <color indexed="81"/>
      <name val="Tahoma"/>
      <family val="2"/>
    </font>
    <font>
      <i/>
      <sz val="10"/>
      <color theme="1"/>
      <name val="Tahoma"/>
      <family val="2"/>
    </font>
    <font>
      <b/>
      <i/>
      <sz val="10"/>
      <color theme="1"/>
      <name val="Tahoma"/>
      <family val="2"/>
    </font>
    <font>
      <sz val="10"/>
      <color rgb="FFC00000"/>
      <name val="Tahoma"/>
      <family val="2"/>
    </font>
    <font>
      <b/>
      <i/>
      <sz val="1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169" fontId="12" fillId="0" borderId="0" quotePrefix="1" applyFont="0" applyFill="0" applyBorder="0" applyAlignment="0">
      <protection locked="0"/>
    </xf>
    <xf numFmtId="169" fontId="22" fillId="0" borderId="0" applyFont="0" applyFill="0" applyBorder="0" applyAlignment="0" applyProtection="0"/>
    <xf numFmtId="169" fontId="18" fillId="0" borderId="0" applyFont="0" applyFill="0" applyBorder="0" applyAlignment="0" applyProtection="0"/>
    <xf numFmtId="169" fontId="2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3" fontId="26" fillId="0" borderId="0" applyFon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8" fillId="0" borderId="0" applyBorder="0"/>
    <xf numFmtId="0" fontId="12" fillId="0" borderId="0"/>
    <xf numFmtId="0" fontId="29"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0" fillId="0" borderId="0" applyFont="0" applyFill="0" applyBorder="0" applyAlignment="0" applyProtection="0"/>
    <xf numFmtId="177" fontId="31" fillId="0" borderId="0" applyFont="0" applyFill="0" applyBorder="0" applyAlignment="0" applyProtection="0"/>
    <xf numFmtId="38" fontId="30" fillId="0" borderId="0" applyFont="0" applyFill="0" applyBorder="0" applyAlignment="0" applyProtection="0"/>
    <xf numFmtId="41" fontId="32" fillId="0" borderId="0" applyFont="0" applyFill="0" applyBorder="0" applyAlignment="0" applyProtection="0"/>
    <xf numFmtId="9" fontId="33" fillId="0" borderId="0" applyFont="0" applyFill="0" applyBorder="0" applyAlignment="0" applyProtection="0"/>
    <xf numFmtId="165" fontId="34" fillId="0" borderId="0" applyFont="0" applyFill="0" applyBorder="0" applyAlignment="0" applyProtection="0"/>
    <xf numFmtId="0" fontId="3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6" fillId="0" borderId="0"/>
    <xf numFmtId="0" fontId="12" fillId="0" borderId="0" applyNumberFormat="0" applyFill="0" applyBorder="0" applyAlignment="0" applyProtection="0"/>
    <xf numFmtId="0" fontId="37" fillId="0" borderId="0"/>
    <xf numFmtId="0" fontId="37" fillId="0" borderId="0"/>
    <xf numFmtId="0" fontId="38" fillId="0" borderId="0">
      <alignment vertical="top"/>
    </xf>
    <xf numFmtId="166" fontId="39" fillId="0" borderId="0" applyFont="0" applyFill="0" applyBorder="0" applyAlignment="0" applyProtection="0"/>
    <xf numFmtId="0" fontId="40" fillId="0" borderId="0" applyNumberFormat="0" applyFill="0" applyBorder="0" applyAlignment="0" applyProtection="0"/>
    <xf numFmtId="166" fontId="39"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178" fontId="39" fillId="0" borderId="0" applyFont="0" applyFill="0" applyBorder="0" applyAlignment="0" applyProtection="0"/>
    <xf numFmtId="41" fontId="26" fillId="0" borderId="0" applyFont="0" applyFill="0" applyBorder="0" applyAlignment="0" applyProtection="0"/>
    <xf numFmtId="166" fontId="39" fillId="0" borderId="0" applyFont="0" applyFill="0" applyBorder="0" applyAlignment="0" applyProtection="0"/>
    <xf numFmtId="178" fontId="39" fillId="0" borderId="0" applyFont="0" applyFill="0" applyBorder="0" applyAlignment="0" applyProtection="0"/>
    <xf numFmtId="43" fontId="26" fillId="0" borderId="0" applyFont="0" applyFill="0" applyBorder="0" applyAlignment="0" applyProtection="0"/>
    <xf numFmtId="179" fontId="39"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179" fontId="39" fillId="0" borderId="0" applyFont="0" applyFill="0" applyBorder="0" applyAlignment="0" applyProtection="0"/>
    <xf numFmtId="178" fontId="39" fillId="0" borderId="0" applyFont="0" applyFill="0" applyBorder="0" applyAlignment="0" applyProtection="0"/>
    <xf numFmtId="41" fontId="26" fillId="0" borderId="0" applyFont="0" applyFill="0" applyBorder="0" applyAlignment="0" applyProtection="0"/>
    <xf numFmtId="173" fontId="26" fillId="0" borderId="0" applyFont="0" applyFill="0" applyBorder="0" applyAlignment="0" applyProtection="0"/>
    <xf numFmtId="166" fontId="39" fillId="0" borderId="0" applyFont="0" applyFill="0" applyBorder="0" applyAlignment="0" applyProtection="0"/>
    <xf numFmtId="41" fontId="26" fillId="0" borderId="0" applyFont="0" applyFill="0" applyBorder="0" applyAlignment="0" applyProtection="0"/>
    <xf numFmtId="179" fontId="39" fillId="0" borderId="0" applyFont="0" applyFill="0" applyBorder="0" applyAlignment="0" applyProtection="0"/>
    <xf numFmtId="178" fontId="39"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0" fontId="40" fillId="0" borderId="0" applyNumberForma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12" fillId="0" borderId="0"/>
    <xf numFmtId="0" fontId="41" fillId="0" borderId="0"/>
    <xf numFmtId="0" fontId="42" fillId="16" borderId="0"/>
    <xf numFmtId="9" fontId="43" fillId="0" borderId="0" applyBorder="0" applyAlignment="0" applyProtection="0"/>
    <xf numFmtId="0" fontId="44" fillId="16" borderId="0"/>
    <xf numFmtId="0" fontId="17" fillId="0" borderId="0"/>
    <xf numFmtId="174" fontId="45" fillId="17" borderId="0" applyNumberFormat="0" applyBorder="0" applyAlignment="0" applyProtection="0"/>
    <xf numFmtId="0" fontId="10" fillId="4" borderId="0" applyNumberFormat="0" applyBorder="0" applyAlignment="0" applyProtection="0"/>
    <xf numFmtId="174" fontId="45" fillId="18" borderId="0" applyNumberFormat="0" applyBorder="0" applyAlignment="0" applyProtection="0"/>
    <xf numFmtId="0" fontId="10" fillId="6" borderId="0" applyNumberFormat="0" applyBorder="0" applyAlignment="0" applyProtection="0"/>
    <xf numFmtId="174" fontId="45" fillId="19" borderId="0" applyNumberFormat="0" applyBorder="0" applyAlignment="0" applyProtection="0"/>
    <xf numFmtId="0" fontId="10" fillId="8" borderId="0" applyNumberFormat="0" applyBorder="0" applyAlignment="0" applyProtection="0"/>
    <xf numFmtId="174" fontId="45" fillId="20" borderId="0" applyNumberFormat="0" applyBorder="0" applyAlignment="0" applyProtection="0"/>
    <xf numFmtId="0" fontId="10" fillId="10" borderId="0" applyNumberFormat="0" applyBorder="0" applyAlignment="0" applyProtection="0"/>
    <xf numFmtId="174" fontId="45" fillId="21" borderId="0" applyNumberFormat="0" applyBorder="0" applyAlignment="0" applyProtection="0"/>
    <xf numFmtId="0" fontId="10" fillId="12" borderId="0" applyNumberFormat="0" applyBorder="0" applyAlignment="0" applyProtection="0"/>
    <xf numFmtId="174" fontId="45" fillId="22" borderId="0" applyNumberFormat="0" applyBorder="0" applyAlignment="0" applyProtection="0"/>
    <xf numFmtId="0" fontId="10" fillId="14" borderId="0" applyNumberFormat="0" applyBorder="0" applyAlignment="0" applyProtection="0"/>
    <xf numFmtId="0" fontId="46" fillId="16" borderId="0"/>
    <xf numFmtId="0" fontId="47" fillId="0" borderId="0"/>
    <xf numFmtId="0" fontId="48" fillId="0" borderId="0">
      <alignment wrapText="1"/>
    </xf>
    <xf numFmtId="174" fontId="45" fillId="23" borderId="0" applyNumberFormat="0" applyBorder="0" applyAlignment="0" applyProtection="0"/>
    <xf numFmtId="0" fontId="10" fillId="5" borderId="0" applyNumberFormat="0" applyBorder="0" applyAlignment="0" applyProtection="0"/>
    <xf numFmtId="174" fontId="45" fillId="24" borderId="0" applyNumberFormat="0" applyBorder="0" applyAlignment="0" applyProtection="0"/>
    <xf numFmtId="0" fontId="10" fillId="7" borderId="0" applyNumberFormat="0" applyBorder="0" applyAlignment="0" applyProtection="0"/>
    <xf numFmtId="174" fontId="45" fillId="25" borderId="0" applyNumberFormat="0" applyBorder="0" applyAlignment="0" applyProtection="0"/>
    <xf numFmtId="0" fontId="10" fillId="9" borderId="0" applyNumberFormat="0" applyBorder="0" applyAlignment="0" applyProtection="0"/>
    <xf numFmtId="174" fontId="45" fillId="20" borderId="0" applyNumberFormat="0" applyBorder="0" applyAlignment="0" applyProtection="0"/>
    <xf numFmtId="0" fontId="10" fillId="11" borderId="0" applyNumberFormat="0" applyBorder="0" applyAlignment="0" applyProtection="0"/>
    <xf numFmtId="174" fontId="45" fillId="23" borderId="0" applyNumberFormat="0" applyBorder="0" applyAlignment="0" applyProtection="0"/>
    <xf numFmtId="0" fontId="10" fillId="13" borderId="0" applyNumberFormat="0" applyBorder="0" applyAlignment="0" applyProtection="0"/>
    <xf numFmtId="174" fontId="45" fillId="26" borderId="0" applyNumberFormat="0" applyBorder="0" applyAlignment="0" applyProtection="0"/>
    <xf numFmtId="0" fontId="10" fillId="15" borderId="0" applyNumberFormat="0" applyBorder="0" applyAlignment="0" applyProtection="0"/>
    <xf numFmtId="174" fontId="49" fillId="27" borderId="0" applyNumberFormat="0" applyBorder="0" applyAlignment="0" applyProtection="0"/>
    <xf numFmtId="174" fontId="49" fillId="24" borderId="0" applyNumberFormat="0" applyBorder="0" applyAlignment="0" applyProtection="0"/>
    <xf numFmtId="174" fontId="49" fillId="25" borderId="0" applyNumberFormat="0" applyBorder="0" applyAlignment="0" applyProtection="0"/>
    <xf numFmtId="174" fontId="49" fillId="28" borderId="0" applyNumberFormat="0" applyBorder="0" applyAlignment="0" applyProtection="0"/>
    <xf numFmtId="174" fontId="49" fillId="29" borderId="0" applyNumberFormat="0" applyBorder="0" applyAlignment="0" applyProtection="0"/>
    <xf numFmtId="174" fontId="49" fillId="30" borderId="0" applyNumberFormat="0" applyBorder="0" applyAlignment="0" applyProtection="0"/>
    <xf numFmtId="174" fontId="49" fillId="31" borderId="0" applyNumberFormat="0" applyBorder="0" applyAlignment="0" applyProtection="0"/>
    <xf numFmtId="174" fontId="49" fillId="32" borderId="0" applyNumberFormat="0" applyBorder="0" applyAlignment="0" applyProtection="0"/>
    <xf numFmtId="174" fontId="49" fillId="33" borderId="0" applyNumberFormat="0" applyBorder="0" applyAlignment="0" applyProtection="0"/>
    <xf numFmtId="174" fontId="49" fillId="28" borderId="0" applyNumberFormat="0" applyBorder="0" applyAlignment="0" applyProtection="0"/>
    <xf numFmtId="174" fontId="49" fillId="29" borderId="0" applyNumberFormat="0" applyBorder="0" applyAlignment="0" applyProtection="0"/>
    <xf numFmtId="174" fontId="49" fillId="34" borderId="0" applyNumberFormat="0" applyBorder="0" applyAlignment="0" applyProtection="0"/>
    <xf numFmtId="0" fontId="50" fillId="0" borderId="0" applyNumberFormat="0" applyAlignment="0"/>
    <xf numFmtId="182" fontId="12" fillId="0" borderId="0" applyFont="0" applyFill="0" applyBorder="0" applyAlignment="0" applyProtection="0"/>
    <xf numFmtId="0" fontId="51" fillId="0" borderId="0" applyFont="0" applyFill="0" applyBorder="0" applyAlignment="0" applyProtection="0"/>
    <xf numFmtId="183" fontId="52" fillId="0" borderId="0" applyFont="0" applyFill="0" applyBorder="0" applyAlignment="0" applyProtection="0"/>
    <xf numFmtId="184" fontId="12" fillId="0" borderId="0" applyFont="0" applyFill="0" applyBorder="0" applyAlignment="0" applyProtection="0"/>
    <xf numFmtId="0" fontId="51" fillId="0" borderId="0" applyFont="0" applyFill="0" applyBorder="0" applyAlignment="0" applyProtection="0"/>
    <xf numFmtId="184" fontId="12" fillId="0" borderId="0" applyFont="0" applyFill="0" applyBorder="0" applyAlignment="0" applyProtection="0"/>
    <xf numFmtId="0" fontId="53" fillId="0" borderId="0">
      <alignment horizontal="center" wrapText="1"/>
      <protection locked="0"/>
    </xf>
    <xf numFmtId="185" fontId="54" fillId="0" borderId="0" applyFont="0" applyFill="0" applyBorder="0" applyAlignment="0" applyProtection="0"/>
    <xf numFmtId="0" fontId="51" fillId="0" borderId="0" applyFont="0" applyFill="0" applyBorder="0" applyAlignment="0" applyProtection="0"/>
    <xf numFmtId="185" fontId="54" fillId="0" borderId="0" applyFont="0" applyFill="0" applyBorder="0" applyAlignment="0" applyProtection="0"/>
    <xf numFmtId="186" fontId="54" fillId="0" borderId="0" applyFont="0" applyFill="0" applyBorder="0" applyAlignment="0" applyProtection="0"/>
    <xf numFmtId="0" fontId="51" fillId="0" borderId="0" applyFont="0" applyFill="0" applyBorder="0" applyAlignment="0" applyProtection="0"/>
    <xf numFmtId="186" fontId="54" fillId="0" borderId="0" applyFont="0" applyFill="0" applyBorder="0" applyAlignment="0" applyProtection="0"/>
    <xf numFmtId="173" fontId="26" fillId="0" borderId="0" applyFont="0" applyFill="0" applyBorder="0" applyAlignment="0" applyProtection="0"/>
    <xf numFmtId="174" fontId="55" fillId="18" borderId="0" applyNumberFormat="0" applyBorder="0" applyAlignment="0" applyProtection="0"/>
    <xf numFmtId="0" fontId="51" fillId="0" borderId="0"/>
    <xf numFmtId="0" fontId="41" fillId="0" borderId="0"/>
    <xf numFmtId="0" fontId="51" fillId="0" borderId="0"/>
    <xf numFmtId="37" fontId="56" fillId="0" borderId="0"/>
    <xf numFmtId="177" fontId="12" fillId="0" borderId="0" applyFont="0" applyFill="0" applyBorder="0" applyAlignment="0" applyProtection="0"/>
    <xf numFmtId="187" fontId="12" fillId="0" borderId="0" applyFont="0" applyFill="0" applyBorder="0" applyAlignment="0" applyProtection="0"/>
    <xf numFmtId="175" fontId="28" fillId="0" borderId="0" applyFill="0"/>
    <xf numFmtId="188" fontId="28" fillId="0" borderId="0" applyNumberFormat="0" applyFill="0" applyBorder="0" applyAlignment="0">
      <alignment horizontal="center"/>
    </xf>
    <xf numFmtId="0" fontId="57" fillId="0" borderId="0" applyNumberFormat="0" applyFill="0">
      <alignment horizontal="center" vertical="center" wrapText="1"/>
    </xf>
    <xf numFmtId="175" fontId="28" fillId="0" borderId="9" applyFill="0" applyBorder="0"/>
    <xf numFmtId="167" fontId="28" fillId="0" borderId="0" applyAlignment="0"/>
    <xf numFmtId="0" fontId="57" fillId="0" borderId="0" applyFill="0" applyBorder="0">
      <alignment horizontal="center" vertical="center"/>
    </xf>
    <xf numFmtId="0" fontId="57" fillId="0" borderId="0" applyFill="0" applyBorder="0">
      <alignment horizontal="center" vertical="center"/>
    </xf>
    <xf numFmtId="175" fontId="28" fillId="0" borderId="8" applyFill="0" applyBorder="0"/>
    <xf numFmtId="0" fontId="28" fillId="0" borderId="0" applyNumberFormat="0" applyAlignment="0"/>
    <xf numFmtId="0" fontId="41" fillId="0" borderId="0" applyFill="0" applyBorder="0">
      <alignment horizontal="center" vertical="center" wrapText="1"/>
    </xf>
    <xf numFmtId="0" fontId="57" fillId="0" borderId="0" applyFill="0" applyBorder="0">
      <alignment horizontal="center" vertical="center" wrapText="1"/>
    </xf>
    <xf numFmtId="175" fontId="28" fillId="0" borderId="0" applyFill="0"/>
    <xf numFmtId="0" fontId="28" fillId="0" borderId="0" applyNumberFormat="0" applyAlignment="0">
      <alignment horizontal="center"/>
    </xf>
    <xf numFmtId="0" fontId="41" fillId="0" borderId="0" applyFill="0">
      <alignment horizontal="center" vertical="center" wrapText="1"/>
    </xf>
    <xf numFmtId="0" fontId="57" fillId="0" borderId="0" applyFill="0">
      <alignment horizontal="center" vertical="center" wrapText="1"/>
    </xf>
    <xf numFmtId="175" fontId="28" fillId="0" borderId="0" applyFill="0"/>
    <xf numFmtId="0" fontId="28" fillId="0" borderId="0" applyNumberFormat="0" applyAlignment="0">
      <alignment horizontal="center"/>
    </xf>
    <xf numFmtId="0" fontId="28" fillId="0" borderId="0" applyFill="0">
      <alignment vertical="center" wrapText="1"/>
    </xf>
    <xf numFmtId="0" fontId="57" fillId="0" borderId="0">
      <alignment horizontal="center" vertical="center" wrapText="1"/>
    </xf>
    <xf numFmtId="175" fontId="28" fillId="0" borderId="0" applyFill="0"/>
    <xf numFmtId="0" fontId="41"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5" fontId="58" fillId="0" borderId="0" applyFill="0"/>
    <xf numFmtId="0" fontId="28"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5" fontId="59" fillId="0" borderId="0" applyFill="0"/>
    <xf numFmtId="0" fontId="28" fillId="0" borderId="0" applyNumberFormat="0" applyAlignment="0">
      <alignment horizontal="center"/>
    </xf>
    <xf numFmtId="0" fontId="60" fillId="0" borderId="0">
      <alignment horizontal="center" wrapText="1"/>
    </xf>
    <xf numFmtId="0" fontId="57" fillId="0" borderId="0" applyFill="0">
      <alignment horizontal="center" vertical="center" wrapText="1"/>
    </xf>
    <xf numFmtId="189" fontId="12" fillId="0" borderId="0" applyFill="0" applyBorder="0" applyAlignment="0"/>
    <xf numFmtId="174" fontId="61" fillId="16" borderId="10" applyNumberFormat="0" applyAlignment="0" applyProtection="0"/>
    <xf numFmtId="0" fontId="62" fillId="0" borderId="0"/>
    <xf numFmtId="190" fontId="39" fillId="0" borderId="0" applyFont="0" applyFill="0" applyBorder="0" applyAlignment="0" applyProtection="0"/>
    <xf numFmtId="174" fontId="63" fillId="35" borderId="11" applyNumberFormat="0" applyAlignment="0" applyProtection="0"/>
    <xf numFmtId="1" fontId="64"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1" fontId="41" fillId="0" borderId="0"/>
    <xf numFmtId="191" fontId="41" fillId="0" borderId="0"/>
    <xf numFmtId="192" fontId="65" fillId="0" borderId="0"/>
    <xf numFmtId="3" fontId="12" fillId="0" borderId="0" applyFont="0" applyFill="0" applyBorder="0" applyAlignment="0" applyProtection="0"/>
    <xf numFmtId="3" fontId="12" fillId="0" borderId="0" applyFont="0" applyFill="0" applyBorder="0" applyAlignment="0" applyProtection="0"/>
    <xf numFmtId="0" fontId="66" fillId="0" borderId="0" applyNumberFormat="0" applyAlignment="0">
      <alignment horizontal="left"/>
    </xf>
    <xf numFmtId="0" fontId="67" fillId="0" borderId="0" applyNumberFormat="0" applyAlignment="0"/>
    <xf numFmtId="193" fontId="68"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xf numFmtId="0" fontId="39" fillId="0" borderId="12">
      <alignment horizontal="left"/>
    </xf>
    <xf numFmtId="0" fontId="69" fillId="0" borderId="0" applyNumberFormat="0" applyAlignment="0">
      <alignment horizontal="left"/>
    </xf>
    <xf numFmtId="199" fontId="17" fillId="0" borderId="0" applyFont="0" applyFill="0" applyBorder="0" applyAlignment="0" applyProtection="0"/>
    <xf numFmtId="200" fontId="12" fillId="0" borderId="0" applyFont="0" applyFill="0" applyBorder="0" applyAlignment="0" applyProtection="0"/>
    <xf numFmtId="174" fontId="70"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7" fillId="0" borderId="13" applyFont="0" applyFill="0" applyBorder="0" applyProtection="0"/>
    <xf numFmtId="174" fontId="71" fillId="19" borderId="0" applyNumberFormat="0" applyBorder="0" applyAlignment="0" applyProtection="0"/>
    <xf numFmtId="38" fontId="50" fillId="16" borderId="0" applyNumberFormat="0" applyBorder="0" applyAlignment="0" applyProtection="0"/>
    <xf numFmtId="0" fontId="72" fillId="0" borderId="0">
      <alignment horizontal="left"/>
    </xf>
    <xf numFmtId="0" fontId="73" fillId="0" borderId="14" applyNumberFormat="0" applyAlignment="0" applyProtection="0">
      <alignment horizontal="left" vertical="center"/>
    </xf>
    <xf numFmtId="0" fontId="73" fillId="0" borderId="15">
      <alignment horizontal="left" vertical="center"/>
    </xf>
    <xf numFmtId="14" fontId="27" fillId="21" borderId="16">
      <alignment horizontal="center" vertical="center" wrapText="1"/>
    </xf>
    <xf numFmtId="0" fontId="74" fillId="0" borderId="0" applyNumberFormat="0" applyFill="0" applyBorder="0" applyAlignment="0" applyProtection="0"/>
    <xf numFmtId="174" fontId="75" fillId="0" borderId="1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74" fontId="76" fillId="0" borderId="18"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174" fontId="77" fillId="0" borderId="19" applyNumberFormat="0" applyFill="0" applyAlignment="0" applyProtection="0"/>
    <xf numFmtId="174" fontId="77" fillId="0" borderId="0" applyNumberFormat="0" applyFill="0" applyBorder="0" applyAlignment="0" applyProtection="0"/>
    <xf numFmtId="14" fontId="27" fillId="21" borderId="16">
      <alignment horizontal="center" vertical="center" wrapText="1"/>
    </xf>
    <xf numFmtId="202" fontId="78" fillId="0" borderId="0">
      <protection locked="0"/>
    </xf>
    <xf numFmtId="202" fontId="78" fillId="0" borderId="0">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10" fontId="50" fillId="36" borderId="1" applyNumberFormat="0" applyBorder="0" applyAlignment="0" applyProtection="0"/>
    <xf numFmtId="0" fontId="82" fillId="0" borderId="0"/>
    <xf numFmtId="0" fontId="82" fillId="0" borderId="0"/>
    <xf numFmtId="0" fontId="82" fillId="0" borderId="0"/>
    <xf numFmtId="0" fontId="82" fillId="0" borderId="0"/>
    <xf numFmtId="0" fontId="82" fillId="0" borderId="0"/>
    <xf numFmtId="174" fontId="83" fillId="22" borderId="10" applyNumberFormat="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189" fontId="84" fillId="37" borderId="0"/>
    <xf numFmtId="0" fontId="53" fillId="0" borderId="0" applyNumberFormat="0" applyFont="0" applyBorder="0" applyAlignment="0"/>
    <xf numFmtId="174" fontId="85" fillId="0" borderId="20" applyNumberFormat="0" applyFill="0" applyAlignment="0" applyProtection="0"/>
    <xf numFmtId="189" fontId="84" fillId="38" borderId="0"/>
    <xf numFmtId="38" fontId="37" fillId="0" borderId="0" applyFont="0" applyFill="0" applyBorder="0" applyAlignment="0" applyProtection="0"/>
    <xf numFmtId="40" fontId="37"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86" fillId="0" borderId="16"/>
    <xf numFmtId="203" fontId="87" fillId="0" borderId="21"/>
    <xf numFmtId="173" fontId="12" fillId="0" borderId="0" applyFont="0" applyFill="0" applyBorder="0" applyAlignment="0" applyProtection="0"/>
    <xf numFmtId="204" fontId="12" fillId="0" borderId="0" applyFont="0" applyFill="0" applyBorder="0" applyAlignment="0" applyProtection="0"/>
    <xf numFmtId="205" fontId="37" fillId="0" borderId="0" applyFont="0" applyFill="0" applyBorder="0" applyAlignment="0" applyProtection="0"/>
    <xf numFmtId="206" fontId="37" fillId="0" borderId="0" applyFont="0" applyFill="0" applyBorder="0" applyAlignment="0" applyProtection="0"/>
    <xf numFmtId="207" fontId="39" fillId="0" borderId="0" applyFont="0" applyFill="0" applyBorder="0" applyAlignment="0" applyProtection="0"/>
    <xf numFmtId="208" fontId="39" fillId="0" borderId="0" applyFont="0" applyFill="0" applyBorder="0" applyAlignment="0" applyProtection="0"/>
    <xf numFmtId="0" fontId="88" fillId="0" borderId="0" applyNumberFormat="0" applyFont="0" applyFill="0" applyAlignment="0"/>
    <xf numFmtId="174" fontId="89" fillId="39" borderId="0" applyNumberFormat="0" applyBorder="0" applyAlignment="0" applyProtection="0"/>
    <xf numFmtId="0" fontId="68" fillId="0" borderId="1"/>
    <xf numFmtId="0" fontId="68" fillId="0" borderId="1"/>
    <xf numFmtId="0" fontId="41" fillId="0" borderId="0"/>
    <xf numFmtId="0" fontId="41" fillId="0" borderId="0"/>
    <xf numFmtId="0" fontId="68" fillId="0" borderId="1"/>
    <xf numFmtId="37" fontId="90" fillId="0" borderId="0"/>
    <xf numFmtId="0" fontId="91" fillId="0" borderId="1" applyNumberFormat="0" applyFont="0" applyFill="0" applyBorder="0" applyAlignment="0">
      <alignment horizontal="center"/>
    </xf>
    <xf numFmtId="209"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3" fillId="0" borderId="0">
      <alignment horizontal="right"/>
    </xf>
    <xf numFmtId="40" fontId="94" fillId="0" borderId="0">
      <alignment horizontal="center" wrapText="1"/>
    </xf>
    <xf numFmtId="174" fontId="38"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5" fontId="53" fillId="0" borderId="0" applyBorder="0" applyAlignment="0"/>
    <xf numFmtId="0" fontId="95" fillId="0" borderId="0"/>
    <xf numFmtId="210" fontId="39" fillId="0" borderId="0" applyFont="0" applyFill="0" applyBorder="0" applyAlignment="0" applyProtection="0"/>
    <xf numFmtId="211" fontId="39" fillId="0" borderId="0" applyFont="0" applyFill="0" applyBorder="0" applyAlignment="0" applyProtection="0"/>
    <xf numFmtId="0" fontId="12" fillId="0" borderId="0" applyFont="0" applyFill="0" applyBorder="0" applyAlignment="0" applyProtection="0"/>
    <xf numFmtId="0" fontId="41" fillId="0" borderId="0"/>
    <xf numFmtId="174" fontId="96" fillId="16" borderId="23" applyNumberFormat="0" applyAlignment="0" applyProtection="0"/>
    <xf numFmtId="14" fontId="53" fillId="0" borderId="0">
      <alignment horizontal="center" wrapText="1"/>
      <protection locked="0"/>
    </xf>
    <xf numFmtId="21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24" applyNumberFormat="0" applyBorder="0"/>
    <xf numFmtId="164" fontId="97" fillId="0" borderId="0"/>
    <xf numFmtId="0" fontId="37" fillId="0" borderId="0" applyNumberFormat="0" applyFont="0" applyFill="0" applyBorder="0" applyAlignment="0" applyProtection="0">
      <alignment horizontal="left"/>
    </xf>
    <xf numFmtId="38" fontId="28" fillId="16" borderId="25" applyFill="0">
      <alignment horizontal="right"/>
    </xf>
    <xf numFmtId="0" fontId="28" fillId="0" borderId="25" applyNumberFormat="0" applyFill="0" applyAlignment="0">
      <alignment horizontal="left" indent="7"/>
    </xf>
    <xf numFmtId="0" fontId="98" fillId="0" borderId="25" applyFill="0">
      <alignment horizontal="left" indent="8"/>
    </xf>
    <xf numFmtId="175" fontId="57" fillId="26" borderId="0" applyFill="0">
      <alignment horizontal="right"/>
    </xf>
    <xf numFmtId="0" fontId="57" fillId="40" borderId="0" applyNumberFormat="0">
      <alignment horizontal="right"/>
    </xf>
    <xf numFmtId="0" fontId="99" fillId="26" borderId="15" applyFill="0"/>
    <xf numFmtId="0" fontId="41" fillId="41" borderId="15" applyFill="0" applyBorder="0"/>
    <xf numFmtId="175" fontId="41" fillId="36" borderId="26" applyFill="0"/>
    <xf numFmtId="0" fontId="28" fillId="0" borderId="27" applyNumberFormat="0" applyAlignment="0"/>
    <xf numFmtId="0" fontId="99" fillId="0" borderId="0" applyFill="0">
      <alignment horizontal="left" indent="1"/>
    </xf>
    <xf numFmtId="0" fontId="100" fillId="36" borderId="0" applyFill="0">
      <alignment horizontal="left" indent="1"/>
    </xf>
    <xf numFmtId="175" fontId="28" fillId="22" borderId="26" applyFill="0"/>
    <xf numFmtId="0" fontId="28" fillId="0" borderId="26" applyNumberFormat="0" applyAlignment="0"/>
    <xf numFmtId="0" fontId="99" fillId="0" borderId="0" applyFill="0">
      <alignment horizontal="left" indent="2"/>
    </xf>
    <xf numFmtId="0" fontId="101" fillId="22" borderId="0" applyFill="0">
      <alignment horizontal="left" indent="2"/>
    </xf>
    <xf numFmtId="175" fontId="28" fillId="0" borderId="26" applyFill="0"/>
    <xf numFmtId="0" fontId="53" fillId="0" borderId="26" applyNumberFormat="0" applyAlignment="0"/>
    <xf numFmtId="0" fontId="102" fillId="0" borderId="0">
      <alignment horizontal="left" indent="3"/>
    </xf>
    <xf numFmtId="0" fontId="103" fillId="0" borderId="0" applyFill="0">
      <alignment horizontal="left" indent="3"/>
    </xf>
    <xf numFmtId="38" fontId="28" fillId="0" borderId="0" applyFill="0"/>
    <xf numFmtId="0" fontId="12" fillId="0" borderId="26" applyNumberFormat="0" applyFont="0" applyAlignment="0"/>
    <xf numFmtId="0" fontId="102" fillId="0" borderId="0">
      <alignment horizontal="left" indent="4"/>
    </xf>
    <xf numFmtId="0" fontId="28" fillId="0" borderId="0" applyFill="0" applyProtection="0">
      <alignment horizontal="left" indent="4"/>
    </xf>
    <xf numFmtId="38" fontId="28" fillId="0" borderId="0" applyFill="0"/>
    <xf numFmtId="0" fontId="28" fillId="0" borderId="0" applyNumberFormat="0" applyAlignment="0"/>
    <xf numFmtId="0" fontId="102" fillId="0" borderId="0">
      <alignment horizontal="left" indent="5"/>
    </xf>
    <xf numFmtId="0" fontId="28" fillId="0" borderId="0" applyFill="0">
      <alignment horizontal="left" indent="5"/>
    </xf>
    <xf numFmtId="175" fontId="28" fillId="0" borderId="0" applyFill="0"/>
    <xf numFmtId="0" fontId="41" fillId="0" borderId="0" applyNumberFormat="0" applyFill="0" applyAlignment="0"/>
    <xf numFmtId="0" fontId="104" fillId="0" borderId="0" applyFill="0">
      <alignment horizontal="left" indent="6"/>
    </xf>
    <xf numFmtId="0" fontId="28" fillId="0" borderId="0" applyFill="0">
      <alignment horizontal="left" indent="6"/>
    </xf>
    <xf numFmtId="213" fontId="12" fillId="0" borderId="0" applyNumberFormat="0" applyFill="0" applyBorder="0" applyAlignment="0" applyProtection="0">
      <alignment horizontal="left"/>
    </xf>
    <xf numFmtId="214" fontId="105" fillId="0" borderId="0" applyFont="0" applyFill="0" applyBorder="0" applyAlignment="0" applyProtection="0"/>
    <xf numFmtId="0" fontId="37" fillId="0" borderId="0" applyFont="0" applyFill="0" applyBorder="0" applyAlignment="0" applyProtection="0"/>
    <xf numFmtId="0" fontId="12" fillId="0" borderId="0"/>
    <xf numFmtId="215" fontId="68" fillId="0" borderId="0" applyFont="0" applyFill="0" applyBorder="0" applyAlignment="0" applyProtection="0"/>
    <xf numFmtId="179" fontId="39" fillId="0" borderId="0" applyFont="0" applyFill="0" applyBorder="0" applyAlignment="0" applyProtection="0"/>
    <xf numFmtId="166" fontId="39" fillId="0" borderId="0" applyFont="0" applyFill="0" applyBorder="0" applyAlignment="0" applyProtection="0"/>
    <xf numFmtId="0" fontId="86" fillId="0" borderId="0"/>
    <xf numFmtId="40" fontId="106" fillId="0" borderId="0" applyBorder="0">
      <alignment horizontal="right"/>
    </xf>
    <xf numFmtId="3" fontId="47" fillId="0" borderId="0" applyFill="0" applyBorder="0" applyAlignment="0" applyProtection="0">
      <alignment horizontal="right"/>
    </xf>
    <xf numFmtId="216" fontId="68" fillId="0" borderId="3">
      <alignment horizontal="right" vertical="center"/>
    </xf>
    <xf numFmtId="216" fontId="68" fillId="0" borderId="3">
      <alignment horizontal="right" vertical="center"/>
    </xf>
    <xf numFmtId="216" fontId="68" fillId="0" borderId="3">
      <alignment horizontal="right" vertical="center"/>
    </xf>
    <xf numFmtId="217" fontId="68" fillId="0" borderId="3">
      <alignment horizontal="center"/>
    </xf>
    <xf numFmtId="0" fontId="107" fillId="0" borderId="0">
      <alignment vertical="center" wrapText="1"/>
      <protection locked="0"/>
    </xf>
    <xf numFmtId="4" fontId="108" fillId="0" borderId="0"/>
    <xf numFmtId="3" fontId="109" fillId="0" borderId="28" applyNumberFormat="0" applyBorder="0" applyAlignment="0"/>
    <xf numFmtId="0" fontId="110" fillId="0" borderId="0" applyFont="0">
      <alignment horizontal="centerContinuous"/>
    </xf>
    <xf numFmtId="0" fontId="111" fillId="0" borderId="0" applyFill="0" applyBorder="0" applyProtection="0">
      <alignment horizontal="left" vertical="top"/>
    </xf>
    <xf numFmtId="174" fontId="112" fillId="0" borderId="0" applyNumberFormat="0" applyFill="0" applyBorder="0" applyAlignment="0" applyProtection="0"/>
    <xf numFmtId="0" fontId="12" fillId="0" borderId="9" applyNumberFormat="0" applyFont="0" applyFill="0" applyAlignment="0" applyProtection="0"/>
    <xf numFmtId="174" fontId="113"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7" fontId="68" fillId="0" borderId="0"/>
    <xf numFmtId="218" fontId="68" fillId="0" borderId="1"/>
    <xf numFmtId="0" fontId="114" fillId="42" borderId="1">
      <alignment horizontal="left" vertical="center"/>
    </xf>
    <xf numFmtId="164" fontId="115" fillId="0" borderId="5">
      <alignment horizontal="left" vertical="top"/>
    </xf>
    <xf numFmtId="164" fontId="40" fillId="0" borderId="30">
      <alignment horizontal="left" vertical="top"/>
    </xf>
    <xf numFmtId="164" fontId="40" fillId="0" borderId="30">
      <alignment horizontal="left" vertical="top"/>
    </xf>
    <xf numFmtId="0" fontId="116" fillId="0" borderId="30">
      <alignment horizontal="left" vertical="center"/>
    </xf>
    <xf numFmtId="219" fontId="12" fillId="0" borderId="0" applyFont="0" applyFill="0" applyBorder="0" applyAlignment="0" applyProtection="0"/>
    <xf numFmtId="220" fontId="12" fillId="0" borderId="0" applyFont="0" applyFill="0" applyBorder="0" applyAlignment="0" applyProtection="0"/>
    <xf numFmtId="174" fontId="117" fillId="0" borderId="0" applyNumberFormat="0" applyFill="0" applyBorder="0" applyAlignment="0" applyProtection="0"/>
    <xf numFmtId="0" fontId="118" fillId="0" borderId="0">
      <alignment vertical="center"/>
    </xf>
    <xf numFmtId="166" fontId="119" fillId="0" borderId="0" applyFont="0" applyFill="0" applyBorder="0" applyAlignment="0" applyProtection="0"/>
    <xf numFmtId="168" fontId="119" fillId="0" borderId="0" applyFont="0" applyFill="0" applyBorder="0" applyAlignment="0" applyProtection="0"/>
    <xf numFmtId="0" fontId="119" fillId="0" borderId="0"/>
    <xf numFmtId="0" fontId="120" fillId="0" borderId="0" applyFont="0" applyFill="0" applyBorder="0" applyAlignment="0" applyProtection="0"/>
    <xf numFmtId="0" fontId="120" fillId="0" borderId="0" applyFont="0" applyFill="0" applyBorder="0" applyAlignment="0" applyProtection="0"/>
    <xf numFmtId="0" fontId="47" fillId="0" borderId="0">
      <alignment vertical="center"/>
    </xf>
    <xf numFmtId="40" fontId="121" fillId="0" borderId="0" applyFont="0" applyFill="0" applyBorder="0" applyAlignment="0" applyProtection="0"/>
    <xf numFmtId="38" fontId="12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9" fontId="122" fillId="0" borderId="0" applyBorder="0" applyAlignment="0" applyProtection="0"/>
    <xf numFmtId="0" fontId="123" fillId="0" borderId="0"/>
    <xf numFmtId="221" fontId="124" fillId="0" borderId="0" applyFont="0" applyFill="0" applyBorder="0" applyAlignment="0" applyProtection="0"/>
    <xf numFmtId="222" fontId="12"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6" fillId="0" borderId="0"/>
    <xf numFmtId="0" fontId="88" fillId="0" borderId="0"/>
    <xf numFmtId="187" fontId="127"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127" fillId="0" borderId="0"/>
    <xf numFmtId="186" fontId="12" fillId="0" borderId="0" applyFont="0" applyFill="0" applyBorder="0" applyAlignment="0" applyProtection="0"/>
    <xf numFmtId="185" fontId="12" fillId="0" borderId="0" applyFont="0" applyFill="0" applyBorder="0" applyAlignment="0" applyProtection="0"/>
    <xf numFmtId="0" fontId="128" fillId="0" borderId="0"/>
    <xf numFmtId="173" fontId="32" fillId="0" borderId="0" applyFont="0" applyFill="0" applyBorder="0" applyAlignment="0" applyProtection="0"/>
    <xf numFmtId="205" fontId="34" fillId="0" borderId="0" applyFont="0" applyFill="0" applyBorder="0" applyAlignment="0" applyProtection="0"/>
    <xf numFmtId="204" fontId="3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29" fillId="0" borderId="0" applyNumberFormat="0" applyFill="0" applyBorder="0" applyAlignment="0" applyProtection="0"/>
    <xf numFmtId="0" fontId="130" fillId="0" borderId="31" applyNumberFormat="0" applyFill="0" applyAlignment="0" applyProtection="0"/>
    <xf numFmtId="0" fontId="131" fillId="0" borderId="32" applyNumberFormat="0" applyFill="0" applyAlignment="0" applyProtection="0"/>
    <xf numFmtId="0" fontId="132" fillId="0" borderId="33" applyNumberFormat="0" applyFill="0" applyAlignment="0" applyProtection="0"/>
    <xf numFmtId="0" fontId="132" fillId="0" borderId="0" applyNumberFormat="0" applyFill="0" applyBorder="0" applyAlignment="0" applyProtection="0"/>
    <xf numFmtId="0" fontId="133" fillId="43" borderId="0" applyNumberFormat="0" applyBorder="0" applyAlignment="0" applyProtection="0"/>
    <xf numFmtId="0" fontId="134" fillId="44" borderId="0" applyNumberFormat="0" applyBorder="0" applyAlignment="0" applyProtection="0"/>
    <xf numFmtId="0" fontId="135" fillId="45" borderId="0" applyNumberFormat="0" applyBorder="0" applyAlignment="0" applyProtection="0"/>
    <xf numFmtId="0" fontId="136" fillId="46" borderId="34" applyNumberFormat="0" applyAlignment="0" applyProtection="0"/>
    <xf numFmtId="0" fontId="137" fillId="47" borderId="35" applyNumberFormat="0" applyAlignment="0" applyProtection="0"/>
    <xf numFmtId="0" fontId="138" fillId="47" borderId="34" applyNumberFormat="0" applyAlignment="0" applyProtection="0"/>
    <xf numFmtId="0" fontId="139" fillId="0" borderId="36" applyNumberFormat="0" applyFill="0" applyAlignment="0" applyProtection="0"/>
    <xf numFmtId="0" fontId="140" fillId="48" borderId="37" applyNumberFormat="0" applyAlignment="0" applyProtection="0"/>
    <xf numFmtId="0" fontId="25" fillId="0" borderId="0" applyNumberFormat="0" applyFill="0" applyBorder="0" applyAlignment="0" applyProtection="0"/>
    <xf numFmtId="0" fontId="141" fillId="0" borderId="0" applyNumberFormat="0" applyFill="0" applyBorder="0" applyAlignment="0" applyProtection="0"/>
    <xf numFmtId="0" fontId="23" fillId="0" borderId="38" applyNumberFormat="0" applyFill="0" applyAlignment="0" applyProtection="0"/>
    <xf numFmtId="0" fontId="142"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2" fillId="54" borderId="0" applyNumberFormat="0" applyBorder="0" applyAlignment="0" applyProtection="0"/>
    <xf numFmtId="0" fontId="142"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2" fillId="56" borderId="0" applyNumberFormat="0" applyBorder="0" applyAlignment="0" applyProtection="0"/>
    <xf numFmtId="0" fontId="142"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2" fillId="58" borderId="0" applyNumberFormat="0" applyBorder="0" applyAlignment="0" applyProtection="0"/>
    <xf numFmtId="0" fontId="142"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2" fillId="60" borderId="0" applyNumberFormat="0" applyBorder="0" applyAlignment="0" applyProtection="0"/>
    <xf numFmtId="0" fontId="93"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93"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3" fillId="0" borderId="0">
      <alignment vertical="top"/>
    </xf>
    <xf numFmtId="0" fontId="93"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3" fillId="0" borderId="0">
      <alignment vertical="top"/>
    </xf>
    <xf numFmtId="0" fontId="93"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3"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3" fillId="0" borderId="0">
      <alignment vertical="top"/>
    </xf>
    <xf numFmtId="0" fontId="93"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3" fillId="0" borderId="0">
      <alignment vertical="top"/>
    </xf>
    <xf numFmtId="0" fontId="93"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3" fillId="0" borderId="0" applyNumberFormat="0" applyFill="0" applyBorder="0" applyAlignment="0" applyProtection="0"/>
    <xf numFmtId="0" fontId="152"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3" fillId="0" borderId="0" applyNumberFormat="0" applyFill="0" applyBorder="0" applyAlignment="0" applyProtection="0"/>
    <xf numFmtId="0" fontId="152" fillId="0" borderId="0">
      <alignment vertical="top"/>
    </xf>
    <xf numFmtId="169" fontId="1" fillId="0" borderId="0" applyFont="0" applyFill="0" applyBorder="0" applyAlignment="0" applyProtection="0"/>
    <xf numFmtId="169" fontId="1" fillId="0" borderId="0" applyFont="0" applyFill="0" applyBorder="0" applyAlignment="0" applyProtection="0"/>
    <xf numFmtId="0" fontId="12" fillId="0" borderId="0"/>
    <xf numFmtId="43" fontId="12" fillId="0" borderId="0" quotePrefix="1" applyFont="0" applyFill="0" applyBorder="0" applyAlignment="0">
      <protection locked="0"/>
    </xf>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2" fillId="0" borderId="0" quotePrefix="1" applyFont="0" applyFill="0" applyBorder="0" applyAlignment="0">
      <protection locked="0"/>
    </xf>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1" fontId="28" fillId="0" borderId="0" applyAlignment="0"/>
    <xf numFmtId="41"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3" fillId="0" borderId="0">
      <alignment vertical="top"/>
    </xf>
    <xf numFmtId="0" fontId="93" fillId="0" borderId="0">
      <alignment vertical="top"/>
    </xf>
  </cellStyleXfs>
  <cellXfs count="435">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14" fillId="2" borderId="0" xfId="0" applyFont="1" applyFill="1" applyAlignment="1">
      <alignment horizontal="center" vertical="center"/>
    </xf>
    <xf numFmtId="0" fontId="12" fillId="2" borderId="0" xfId="0" applyFont="1" applyFill="1"/>
    <xf numFmtId="0" fontId="15" fillId="2" borderId="0" xfId="0" applyFont="1" applyFill="1"/>
    <xf numFmtId="170" fontId="16" fillId="2" borderId="0" xfId="1" applyNumberFormat="1" applyFont="1" applyFill="1" applyBorder="1">
      <protection locked="0"/>
    </xf>
    <xf numFmtId="170" fontId="15" fillId="2" borderId="0" xfId="1" applyNumberFormat="1" applyFont="1" applyFill="1" applyBorder="1">
      <protection locked="0"/>
    </xf>
    <xf numFmtId="0" fontId="16" fillId="2" borderId="2" xfId="0" applyFont="1" applyFill="1" applyBorder="1"/>
    <xf numFmtId="170" fontId="16" fillId="2" borderId="2" xfId="1" applyNumberFormat="1" applyFont="1" applyFill="1" applyBorder="1">
      <protection locked="0"/>
    </xf>
    <xf numFmtId="0" fontId="24" fillId="2" borderId="0" xfId="30" applyFont="1" applyFill="1" applyAlignment="1">
      <alignment horizontal="center"/>
    </xf>
    <xf numFmtId="0" fontId="24" fillId="2" borderId="0" xfId="30" applyFont="1" applyFill="1"/>
    <xf numFmtId="0" fontId="16" fillId="2" borderId="0" xfId="30" applyFont="1" applyFill="1"/>
    <xf numFmtId="170" fontId="16" fillId="2" borderId="0" xfId="1" applyNumberFormat="1" applyFont="1" applyFill="1">
      <protection locked="0"/>
    </xf>
    <xf numFmtId="170" fontId="15" fillId="2" borderId="0" xfId="1" applyNumberFormat="1" applyFont="1" applyFill="1">
      <protection locked="0"/>
    </xf>
    <xf numFmtId="0" fontId="14" fillId="2" borderId="0" xfId="0" applyFont="1" applyFill="1"/>
    <xf numFmtId="170" fontId="14" fillId="2" borderId="0" xfId="1" applyNumberFormat="1" applyFont="1" applyFill="1">
      <protection locked="0"/>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4"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4" fillId="0" borderId="0" xfId="963" applyFont="1"/>
    <xf numFmtId="0" fontId="145" fillId="0" borderId="0" xfId="963" applyFont="1"/>
    <xf numFmtId="0" fontId="146"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47" fillId="0" borderId="0" xfId="963" applyFont="1" applyAlignment="1">
      <alignment horizontal="right" vertical="center"/>
    </xf>
    <xf numFmtId="0" fontId="147" fillId="0" borderId="0" xfId="963" applyFont="1" applyAlignment="1">
      <alignment horizontal="left" vertical="center"/>
    </xf>
    <xf numFmtId="0" fontId="18" fillId="0" borderId="0" xfId="963" applyFont="1" applyAlignment="1">
      <alignment horizontal="left" vertical="center"/>
    </xf>
    <xf numFmtId="0" fontId="147" fillId="0" borderId="0" xfId="963" applyFont="1" applyAlignment="1">
      <alignment horizontal="right"/>
    </xf>
    <xf numFmtId="0" fontId="147" fillId="0" borderId="0" xfId="963" applyFont="1" applyAlignment="1" applyProtection="1">
      <alignment horizontal="left"/>
      <protection locked="0"/>
    </xf>
    <xf numFmtId="0" fontId="147" fillId="0" borderId="0" xfId="963" applyFont="1"/>
    <xf numFmtId="0" fontId="148"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0"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48" fillId="0" borderId="0" xfId="963" applyFont="1" applyAlignment="1">
      <alignment horizontal="center" vertical="center"/>
    </xf>
    <xf numFmtId="0" fontId="148" fillId="0" borderId="0" xfId="963" applyFont="1" applyAlignment="1">
      <alignment horizontal="center"/>
    </xf>
    <xf numFmtId="0" fontId="149" fillId="0" borderId="0" xfId="963" applyFont="1" applyAlignment="1">
      <alignment horizontal="center"/>
    </xf>
    <xf numFmtId="0" fontId="147" fillId="0" borderId="0" xfId="963" applyFont="1" applyAlignment="1">
      <alignment horizontal="center"/>
    </xf>
    <xf numFmtId="0" fontId="151" fillId="0" borderId="0" xfId="963" applyFont="1"/>
    <xf numFmtId="0" fontId="151" fillId="0" borderId="0" xfId="963" applyFont="1" applyAlignment="1">
      <alignment vertical="top" wrapText="1"/>
    </xf>
    <xf numFmtId="0" fontId="156" fillId="0" borderId="1" xfId="963" applyFont="1" applyBorder="1" applyAlignment="1" applyProtection="1">
      <alignment horizontal="left"/>
      <protection locked="0"/>
    </xf>
    <xf numFmtId="0" fontId="158" fillId="0" borderId="1" xfId="963" applyFont="1" applyFill="1" applyBorder="1" applyAlignment="1" applyProtection="1">
      <alignment horizontal="left"/>
      <protection locked="0"/>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3" fontId="16" fillId="0" borderId="1" xfId="0" applyNumberFormat="1" applyFont="1" applyBorder="1" applyAlignment="1">
      <alignment vertical="center"/>
    </xf>
    <xf numFmtId="170" fontId="16" fillId="0" borderId="1" xfId="1" applyNumberFormat="1" applyFont="1" applyBorder="1" applyAlignment="1">
      <alignment vertical="center"/>
      <protection locked="0"/>
    </xf>
    <xf numFmtId="14" fontId="16" fillId="0" borderId="1" xfId="0" applyNumberFormat="1" applyFont="1" applyBorder="1" applyAlignment="1">
      <alignment horizontal="center" vertical="center"/>
    </xf>
    <xf numFmtId="0" fontId="154" fillId="0" borderId="1" xfId="983" applyFont="1" applyFill="1" applyBorder="1" applyAlignment="1">
      <alignment horizontal="left" vertical="center" wrapText="1"/>
    </xf>
    <xf numFmtId="170" fontId="154" fillId="0" borderId="1" xfId="984" applyNumberFormat="1" applyFont="1" applyFill="1" applyBorder="1" applyAlignment="1" applyProtection="1">
      <alignment horizontal="right"/>
    </xf>
    <xf numFmtId="43" fontId="154" fillId="0" borderId="1" xfId="984" applyNumberFormat="1" applyFont="1" applyFill="1" applyBorder="1" applyAlignment="1" applyProtection="1">
      <alignment horizontal="right"/>
    </xf>
    <xf numFmtId="0" fontId="159" fillId="0" borderId="0" xfId="0" applyFont="1" applyFill="1" applyAlignment="1">
      <alignment horizontal="right" vertical="center" wrapText="1"/>
    </xf>
    <xf numFmtId="0" fontId="154" fillId="0" borderId="0" xfId="0" applyFont="1" applyFill="1" applyAlignment="1">
      <alignment vertical="center"/>
    </xf>
    <xf numFmtId="0" fontId="154" fillId="0" borderId="0" xfId="30" applyFont="1" applyFill="1" applyAlignment="1">
      <alignment vertical="center"/>
    </xf>
    <xf numFmtId="0" fontId="162" fillId="0" borderId="0" xfId="0" applyFont="1" applyFill="1" applyAlignment="1">
      <alignment horizontal="right" vertical="center" wrapText="1"/>
    </xf>
    <xf numFmtId="0" fontId="159" fillId="0" borderId="0" xfId="0" applyFont="1" applyFill="1" applyAlignment="1">
      <alignment horizontal="center" vertical="center" wrapText="1"/>
    </xf>
    <xf numFmtId="0" fontId="162" fillId="0" borderId="0" xfId="0" applyFont="1" applyFill="1" applyAlignment="1">
      <alignment horizontal="center" vertical="center"/>
    </xf>
    <xf numFmtId="0" fontId="154" fillId="0" borderId="0" xfId="0" applyFont="1" applyFill="1" applyAlignment="1">
      <alignment horizontal="left" vertical="center"/>
    </xf>
    <xf numFmtId="0" fontId="154" fillId="0" borderId="0" xfId="0" applyFont="1" applyFill="1" applyAlignment="1">
      <alignment horizontal="left" vertical="center" wrapText="1"/>
    </xf>
    <xf numFmtId="0" fontId="159" fillId="0" borderId="0" xfId="30" applyFont="1" applyFill="1" applyAlignment="1">
      <alignment horizontal="left" vertical="center"/>
    </xf>
    <xf numFmtId="49" fontId="159" fillId="0" borderId="1" xfId="0" applyNumberFormat="1" applyFont="1" applyFill="1" applyBorder="1" applyAlignment="1">
      <alignment horizontal="center" vertical="center" wrapText="1"/>
    </xf>
    <xf numFmtId="10" fontId="159" fillId="0" borderId="0" xfId="44" applyNumberFormat="1" applyFont="1" applyFill="1" applyBorder="1" applyAlignment="1" applyProtection="1">
      <alignment horizontal="center" vertical="center" wrapText="1"/>
    </xf>
    <xf numFmtId="49" fontId="159" fillId="0" borderId="1" xfId="0" applyNumberFormat="1" applyFont="1" applyFill="1" applyBorder="1" applyAlignment="1">
      <alignment horizontal="left" vertical="center" wrapText="1"/>
    </xf>
    <xf numFmtId="0" fontId="159" fillId="0" borderId="1" xfId="0" applyFont="1" applyFill="1" applyBorder="1" applyAlignment="1">
      <alignment horizontal="left" vertical="center" wrapText="1"/>
    </xf>
    <xf numFmtId="170" fontId="159" fillId="0" borderId="1" xfId="1" applyNumberFormat="1" applyFont="1" applyFill="1" applyBorder="1" applyAlignment="1" applyProtection="1">
      <alignment horizontal="right" vertical="center"/>
    </xf>
    <xf numFmtId="0" fontId="159" fillId="0" borderId="0" xfId="0" applyFont="1" applyFill="1" applyAlignment="1">
      <alignment vertical="center"/>
    </xf>
    <xf numFmtId="0" fontId="154" fillId="0" borderId="1" xfId="0" applyFont="1" applyFill="1" applyBorder="1" applyAlignment="1">
      <alignment horizontal="left" vertical="center" wrapText="1"/>
    </xf>
    <xf numFmtId="170" fontId="154" fillId="0" borderId="1" xfId="2" applyNumberFormat="1" applyFont="1" applyFill="1" applyBorder="1" applyAlignment="1">
      <alignment horizontal="right" vertical="center"/>
    </xf>
    <xf numFmtId="170" fontId="154" fillId="0" borderId="1" xfId="1" applyNumberFormat="1" applyFont="1" applyFill="1" applyBorder="1" applyAlignment="1" applyProtection="1">
      <alignment horizontal="right" vertical="center"/>
    </xf>
    <xf numFmtId="170" fontId="154" fillId="0" borderId="0" xfId="0" applyNumberFormat="1" applyFont="1" applyFill="1" applyAlignment="1">
      <alignment vertical="center"/>
    </xf>
    <xf numFmtId="170" fontId="159" fillId="0" borderId="0" xfId="0" applyNumberFormat="1" applyFont="1" applyFill="1" applyAlignment="1">
      <alignment vertical="center"/>
    </xf>
    <xf numFmtId="10" fontId="159" fillId="0" borderId="0" xfId="44" applyNumberFormat="1" applyFont="1" applyFill="1" applyAlignment="1">
      <alignment vertical="center"/>
      <protection locked="0"/>
    </xf>
    <xf numFmtId="0" fontId="159" fillId="0" borderId="0" xfId="0" applyFont="1" applyFill="1" applyAlignment="1">
      <alignment horizontal="left" vertical="center" wrapText="1"/>
    </xf>
    <xf numFmtId="170" fontId="159" fillId="0" borderId="0" xfId="1" applyNumberFormat="1" applyFont="1" applyFill="1" applyBorder="1" applyAlignment="1" applyProtection="1">
      <alignment horizontal="right" vertical="center"/>
    </xf>
    <xf numFmtId="170" fontId="154" fillId="0" borderId="0" xfId="1" applyNumberFormat="1" applyFont="1" applyFill="1" applyBorder="1" applyAlignment="1">
      <alignment vertical="center"/>
      <protection locked="0"/>
    </xf>
    <xf numFmtId="170" fontId="159" fillId="0" borderId="0" xfId="1" applyNumberFormat="1" applyFont="1" applyFill="1" applyBorder="1" applyAlignment="1">
      <alignment vertical="center"/>
      <protection locked="0"/>
    </xf>
    <xf numFmtId="0" fontId="162" fillId="0" borderId="0" xfId="0" applyFont="1" applyFill="1" applyAlignment="1">
      <alignment vertical="center"/>
    </xf>
    <xf numFmtId="170" fontId="162" fillId="0" borderId="0" xfId="1" applyNumberFormat="1" applyFont="1" applyFill="1" applyBorder="1" applyAlignment="1">
      <alignment vertical="center"/>
      <protection locked="0"/>
    </xf>
    <xf numFmtId="0" fontId="154" fillId="0" borderId="2" xfId="0" applyFont="1" applyFill="1" applyBorder="1" applyAlignment="1">
      <alignment vertical="center"/>
    </xf>
    <xf numFmtId="170" fontId="154" fillId="0" borderId="2" xfId="1" applyNumberFormat="1" applyFont="1" applyFill="1" applyBorder="1" applyAlignment="1">
      <alignment vertical="center"/>
      <protection locked="0"/>
    </xf>
    <xf numFmtId="0" fontId="154" fillId="0" borderId="0" xfId="30" applyFont="1" applyFill="1" applyAlignment="1">
      <alignment horizontal="center" vertical="center"/>
    </xf>
    <xf numFmtId="0" fontId="16" fillId="0" borderId="0" xfId="0" applyFont="1" applyFill="1" applyAlignment="1">
      <alignment vertical="center"/>
    </xf>
    <xf numFmtId="0" fontId="15" fillId="0" borderId="0" xfId="0" applyFont="1" applyFill="1" applyAlignment="1">
      <alignment vertical="center" wrapText="1"/>
    </xf>
    <xf numFmtId="0" fontId="16" fillId="0" borderId="0" xfId="0" applyFont="1" applyFill="1" applyAlignment="1">
      <alignment vertical="center" wrapText="1"/>
    </xf>
    <xf numFmtId="0" fontId="16" fillId="0" borderId="0" xfId="0" applyFont="1" applyFill="1" applyAlignment="1">
      <alignment horizontal="left" vertical="center" wrapText="1"/>
    </xf>
    <xf numFmtId="0" fontId="16" fillId="0" borderId="0" xfId="30" applyFont="1" applyFill="1" applyAlignment="1">
      <alignment vertical="center"/>
    </xf>
    <xf numFmtId="49" fontId="15" fillId="0" borderId="1" xfId="0" applyNumberFormat="1" applyFont="1" applyFill="1" applyBorder="1" applyAlignment="1">
      <alignment horizontal="center" vertical="center" wrapText="1"/>
    </xf>
    <xf numFmtId="10" fontId="15" fillId="0" borderId="1" xfId="44" applyNumberFormat="1" applyFont="1" applyFill="1" applyBorder="1" applyAlignment="1" applyProtection="1">
      <alignment horizontal="center" vertical="center" wrapText="1"/>
    </xf>
    <xf numFmtId="170" fontId="15" fillId="0" borderId="1" xfId="1" applyNumberFormat="1" applyFont="1" applyFill="1" applyBorder="1" applyAlignment="1" applyProtection="1">
      <alignment horizontal="right" vertical="center"/>
    </xf>
    <xf numFmtId="43" fontId="15" fillId="0" borderId="1" xfId="1" applyNumberFormat="1" applyFont="1" applyFill="1" applyBorder="1" applyAlignment="1" applyProtection="1">
      <alignment horizontal="right" vertical="center"/>
    </xf>
    <xf numFmtId="170" fontId="16" fillId="0" borderId="1" xfId="1" applyNumberFormat="1" applyFont="1" applyFill="1" applyBorder="1" applyAlignment="1" applyProtection="1">
      <alignment horizontal="right" vertical="center"/>
    </xf>
    <xf numFmtId="10" fontId="16"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vertical="center"/>
    </xf>
    <xf numFmtId="10" fontId="16" fillId="0" borderId="1" xfId="1" applyNumberFormat="1" applyFont="1" applyFill="1" applyBorder="1" applyAlignment="1" applyProtection="1">
      <alignment horizontal="right" vertical="center"/>
    </xf>
    <xf numFmtId="170" fontId="16" fillId="0" borderId="1" xfId="984" applyNumberFormat="1" applyFont="1" applyFill="1" applyBorder="1" applyAlignment="1" applyProtection="1">
      <alignment horizontal="right"/>
    </xf>
    <xf numFmtId="170" fontId="16" fillId="0" borderId="1" xfId="1" applyNumberFormat="1" applyFont="1" applyFill="1" applyBorder="1" applyAlignment="1">
      <alignment horizontal="right" vertical="center"/>
      <protection locked="0"/>
    </xf>
    <xf numFmtId="170" fontId="15" fillId="0" borderId="1" xfId="1" applyNumberFormat="1" applyFont="1" applyFill="1" applyBorder="1" applyAlignment="1">
      <alignment horizontal="right" vertical="center"/>
      <protection locked="0"/>
    </xf>
    <xf numFmtId="170" fontId="15" fillId="0" borderId="0" xfId="1" applyNumberFormat="1" applyFont="1" applyFill="1" applyBorder="1" applyAlignment="1">
      <alignment horizontal="right" vertical="center"/>
      <protection locked="0"/>
    </xf>
    <xf numFmtId="10" fontId="15" fillId="0" borderId="0" xfId="1" applyNumberFormat="1" applyFont="1" applyFill="1" applyBorder="1" applyAlignment="1" applyProtection="1">
      <alignment horizontal="right" vertical="center"/>
    </xf>
    <xf numFmtId="170" fontId="15" fillId="0" borderId="0" xfId="1" applyNumberFormat="1" applyFont="1" applyFill="1" applyBorder="1" applyAlignment="1">
      <alignment vertical="center"/>
      <protection locked="0"/>
    </xf>
    <xf numFmtId="170" fontId="14" fillId="0" borderId="0" xfId="1" applyNumberFormat="1" applyFont="1" applyFill="1" applyBorder="1" applyAlignment="1">
      <alignment vertical="center"/>
      <protection locked="0"/>
    </xf>
    <xf numFmtId="170" fontId="16" fillId="0" borderId="0" xfId="1" applyNumberFormat="1" applyFont="1" applyFill="1" applyBorder="1" applyAlignment="1">
      <alignment vertical="center"/>
      <protection locked="0"/>
    </xf>
    <xf numFmtId="170" fontId="16" fillId="0" borderId="2" xfId="1" applyNumberFormat="1" applyFont="1" applyFill="1" applyBorder="1" applyAlignment="1">
      <alignment vertical="center"/>
      <protection locked="0"/>
    </xf>
    <xf numFmtId="0" fontId="16" fillId="0" borderId="2" xfId="0" applyFont="1" applyFill="1" applyBorder="1" applyAlignment="1">
      <alignment vertical="center"/>
    </xf>
    <xf numFmtId="0" fontId="154" fillId="0" borderId="0" xfId="0" applyFont="1" applyFill="1" applyAlignment="1">
      <alignment horizontal="left" vertical="center" wrapText="1"/>
    </xf>
    <xf numFmtId="0" fontId="159" fillId="0" borderId="0" xfId="0" applyFont="1" applyFill="1" applyAlignment="1">
      <alignment horizontal="left" vertical="center" wrapText="1"/>
    </xf>
    <xf numFmtId="0" fontId="16" fillId="2" borderId="0" xfId="0" applyFont="1" applyFill="1" applyAlignment="1">
      <alignment horizontal="left" vertical="center" wrapText="1"/>
    </xf>
    <xf numFmtId="0" fontId="14" fillId="2" borderId="0" xfId="0" applyFont="1" applyFill="1" applyAlignment="1">
      <alignment horizontal="center" vertical="center"/>
    </xf>
    <xf numFmtId="0" fontId="154" fillId="0" borderId="0" xfId="0" applyFont="1" applyFill="1"/>
    <xf numFmtId="0" fontId="154" fillId="0" borderId="0" xfId="0" applyFont="1" applyFill="1" applyAlignment="1">
      <alignment horizontal="center" vertical="center"/>
    </xf>
    <xf numFmtId="0" fontId="159" fillId="0" borderId="0" xfId="0" applyFont="1" applyFill="1" applyAlignment="1">
      <alignment vertical="center" wrapText="1"/>
    </xf>
    <xf numFmtId="0" fontId="154" fillId="0" borderId="0" xfId="0" applyFont="1" applyFill="1" applyAlignment="1">
      <alignment vertical="center" wrapText="1"/>
    </xf>
    <xf numFmtId="167" fontId="154" fillId="0" borderId="0" xfId="0" applyNumberFormat="1" applyFont="1" applyFill="1"/>
    <xf numFmtId="0" fontId="159" fillId="0" borderId="1" xfId="8" applyFont="1" applyFill="1" applyBorder="1" applyAlignment="1">
      <alignment horizontal="left" vertical="center" wrapText="1"/>
    </xf>
    <xf numFmtId="0" fontId="154" fillId="0" borderId="1" xfId="8" applyFont="1" applyFill="1" applyBorder="1" applyAlignment="1">
      <alignment horizontal="center" vertical="center" wrapText="1"/>
    </xf>
    <xf numFmtId="167" fontId="159" fillId="0" borderId="1" xfId="8" applyNumberFormat="1" applyFont="1" applyFill="1" applyBorder="1" applyAlignment="1">
      <alignment horizontal="right" vertical="center" wrapText="1"/>
    </xf>
    <xf numFmtId="169" fontId="154" fillId="0" borderId="0" xfId="1" applyFont="1" applyFill="1">
      <protection locked="0"/>
    </xf>
    <xf numFmtId="0" fontId="154" fillId="0" borderId="1" xfId="8" applyFont="1" applyFill="1" applyBorder="1" applyAlignment="1">
      <alignment horizontal="left" vertical="center" wrapText="1"/>
    </xf>
    <xf numFmtId="167" fontId="154" fillId="0" borderId="1" xfId="8" applyNumberFormat="1" applyFont="1" applyFill="1" applyBorder="1" applyAlignment="1">
      <alignment horizontal="right" vertical="center" wrapText="1"/>
    </xf>
    <xf numFmtId="3" fontId="154" fillId="0" borderId="0" xfId="0" applyNumberFormat="1" applyFont="1" applyFill="1"/>
    <xf numFmtId="167" fontId="154" fillId="0" borderId="1" xfId="1" applyNumberFormat="1" applyFont="1" applyFill="1" applyBorder="1" applyAlignment="1" applyProtection="1">
      <alignment horizontal="right" vertical="center"/>
    </xf>
    <xf numFmtId="0" fontId="159" fillId="0" borderId="1" xfId="8" applyFont="1" applyFill="1" applyBorder="1" applyAlignment="1">
      <alignment horizontal="center" vertical="center" wrapText="1"/>
    </xf>
    <xf numFmtId="49" fontId="154" fillId="0" borderId="1" xfId="19" applyNumberFormat="1" applyFont="1" applyFill="1" applyBorder="1" applyAlignment="1">
      <alignment horizontal="left" vertical="center" wrapText="1"/>
    </xf>
    <xf numFmtId="2" fontId="154" fillId="0" borderId="1" xfId="8" applyNumberFormat="1" applyFont="1" applyFill="1" applyBorder="1" applyAlignment="1">
      <alignment horizontal="center" vertical="center" wrapText="1"/>
    </xf>
    <xf numFmtId="0" fontId="159" fillId="0" borderId="1" xfId="8" quotePrefix="1" applyFont="1" applyFill="1" applyBorder="1" applyAlignment="1">
      <alignment horizontal="center" vertical="center" wrapText="1"/>
    </xf>
    <xf numFmtId="0" fontId="154" fillId="0" borderId="1" xfId="8" quotePrefix="1" applyFont="1" applyFill="1" applyBorder="1" applyAlignment="1">
      <alignment horizontal="center" vertical="center" wrapText="1"/>
    </xf>
    <xf numFmtId="0" fontId="159" fillId="0" borderId="0" xfId="0" applyFont="1" applyFill="1"/>
    <xf numFmtId="170" fontId="154" fillId="0" borderId="0" xfId="1" applyNumberFormat="1" applyFont="1" applyFill="1" applyBorder="1">
      <protection locked="0"/>
    </xf>
    <xf numFmtId="170" fontId="159" fillId="0" borderId="0" xfId="1" applyNumberFormat="1" applyFont="1" applyFill="1" applyBorder="1">
      <protection locked="0"/>
    </xf>
    <xf numFmtId="170" fontId="154" fillId="0" borderId="0" xfId="4" applyNumberFormat="1" applyFont="1" applyFill="1" applyBorder="1"/>
    <xf numFmtId="0" fontId="154" fillId="0" borderId="0" xfId="30" applyFont="1" applyFill="1"/>
    <xf numFmtId="0" fontId="154" fillId="0" borderId="2" xfId="0" applyFont="1" applyFill="1" applyBorder="1"/>
    <xf numFmtId="170" fontId="154" fillId="0" borderId="2" xfId="1" applyNumberFormat="1" applyFont="1" applyFill="1" applyBorder="1">
      <protection locked="0"/>
    </xf>
    <xf numFmtId="170" fontId="154" fillId="0" borderId="2" xfId="4" applyNumberFormat="1" applyFont="1" applyFill="1" applyBorder="1"/>
    <xf numFmtId="170" fontId="154" fillId="0" borderId="0" xfId="2" applyNumberFormat="1" applyFont="1" applyFill="1" applyAlignment="1">
      <alignment vertical="center"/>
    </xf>
    <xf numFmtId="0" fontId="16" fillId="0" borderId="0" xfId="0" applyFont="1" applyFill="1"/>
    <xf numFmtId="0" fontId="14" fillId="0" borderId="0" xfId="0" applyFont="1" applyFill="1" applyAlignment="1">
      <alignment horizontal="center" vertical="center"/>
    </xf>
    <xf numFmtId="0" fontId="15" fillId="0" borderId="0" xfId="0" applyFont="1" applyFill="1" applyAlignment="1">
      <alignment horizontal="left" vertical="center" wrapText="1"/>
    </xf>
    <xf numFmtId="170" fontId="15" fillId="0" borderId="1" xfId="1" applyNumberFormat="1" applyFont="1" applyFill="1" applyBorder="1" applyAlignment="1">
      <alignment horizontal="center" vertical="center" wrapText="1"/>
      <protection locked="0"/>
    </xf>
    <xf numFmtId="0" fontId="15" fillId="0" borderId="1" xfId="8" applyFont="1" applyFill="1" applyBorder="1" applyAlignment="1">
      <alignment horizontal="left" wrapText="1"/>
    </xf>
    <xf numFmtId="0" fontId="15" fillId="0" borderId="1" xfId="8" applyFont="1" applyFill="1" applyBorder="1" applyAlignment="1">
      <alignment horizontal="center" wrapText="1"/>
    </xf>
    <xf numFmtId="170" fontId="15" fillId="0" borderId="1" xfId="1" applyNumberFormat="1" applyFont="1" applyFill="1" applyBorder="1" applyAlignment="1">
      <alignment horizontal="left" wrapText="1"/>
      <protection locked="0"/>
    </xf>
    <xf numFmtId="167" fontId="16" fillId="0" borderId="1" xfId="1" applyNumberFormat="1" applyFont="1" applyFill="1" applyBorder="1" applyAlignment="1" applyProtection="1">
      <alignment horizontal="right" vertical="center"/>
    </xf>
    <xf numFmtId="170" fontId="15" fillId="0" borderId="1" xfId="1" applyNumberFormat="1" applyFont="1" applyFill="1" applyBorder="1" applyAlignment="1">
      <alignment horizontal="right" vertical="center" wrapText="1"/>
      <protection locked="0"/>
    </xf>
    <xf numFmtId="170" fontId="15" fillId="0" borderId="1" xfId="1" applyNumberFormat="1" applyFont="1" applyFill="1" applyBorder="1" applyAlignment="1">
      <alignment horizontal="left"/>
      <protection locked="0"/>
    </xf>
    <xf numFmtId="170" fontId="16" fillId="0" borderId="0" xfId="0" applyNumberFormat="1" applyFont="1" applyFill="1"/>
    <xf numFmtId="0" fontId="16" fillId="0" borderId="1" xfId="8" applyFont="1" applyFill="1" applyBorder="1" applyAlignment="1">
      <alignment horizontal="left" wrapText="1"/>
    </xf>
    <xf numFmtId="0" fontId="16" fillId="0" borderId="1" xfId="8" applyFont="1" applyFill="1" applyBorder="1" applyAlignment="1">
      <alignment horizontal="center" wrapText="1"/>
    </xf>
    <xf numFmtId="0" fontId="16" fillId="0" borderId="1" xfId="8" applyFont="1" applyFill="1" applyBorder="1" applyAlignment="1">
      <alignment horizontal="center" vertical="center" wrapText="1"/>
    </xf>
    <xf numFmtId="0" fontId="15" fillId="0" borderId="1" xfId="8" applyFont="1" applyFill="1" applyBorder="1" applyAlignment="1">
      <alignment horizontal="center" vertical="center" wrapText="1"/>
    </xf>
    <xf numFmtId="167" fontId="15" fillId="0" borderId="1" xfId="1" applyNumberFormat="1" applyFont="1" applyFill="1" applyBorder="1" applyAlignment="1" applyProtection="1">
      <alignment horizontal="right" vertical="center"/>
    </xf>
    <xf numFmtId="170" fontId="16" fillId="0" borderId="1" xfId="1" applyNumberFormat="1" applyFont="1" applyFill="1" applyBorder="1" applyAlignment="1">
      <alignment horizontal="left"/>
      <protection locked="0"/>
    </xf>
    <xf numFmtId="0" fontId="15" fillId="0" borderId="1" xfId="0" quotePrefix="1" applyFont="1" applyFill="1" applyBorder="1" applyAlignment="1">
      <alignment horizontal="center"/>
    </xf>
    <xf numFmtId="0" fontId="16" fillId="0" borderId="1" xfId="0" quotePrefix="1" applyFont="1" applyFill="1" applyBorder="1" applyAlignment="1">
      <alignment horizontal="center"/>
    </xf>
    <xf numFmtId="167" fontId="16" fillId="0" borderId="1" xfId="8" applyNumberFormat="1" applyFont="1" applyFill="1" applyBorder="1" applyAlignment="1">
      <alignment horizontal="right" vertical="center" wrapText="1"/>
    </xf>
    <xf numFmtId="169" fontId="16" fillId="0" borderId="0" xfId="1" applyFont="1" applyFill="1">
      <protection locked="0"/>
    </xf>
    <xf numFmtId="169" fontId="15" fillId="0" borderId="1" xfId="1" applyFont="1" applyFill="1" applyBorder="1" applyAlignment="1">
      <alignment horizontal="right" vertical="center"/>
      <protection locked="0"/>
    </xf>
    <xf numFmtId="169" fontId="16" fillId="0" borderId="1" xfId="1" applyFont="1" applyFill="1" applyBorder="1" applyAlignment="1">
      <alignment horizontal="right" vertical="center"/>
      <protection locked="0"/>
    </xf>
    <xf numFmtId="169" fontId="16" fillId="0" borderId="1" xfId="1" applyFont="1" applyFill="1" applyBorder="1" applyAlignment="1">
      <alignment horizontal="right" vertical="center" wrapText="1"/>
      <protection locked="0"/>
    </xf>
    <xf numFmtId="49" fontId="15" fillId="0" borderId="1" xfId="0" applyNumberFormat="1" applyFont="1" applyFill="1" applyBorder="1" applyAlignment="1">
      <alignment horizontal="left" wrapText="1"/>
    </xf>
    <xf numFmtId="49" fontId="15" fillId="0" borderId="1" xfId="0" applyNumberFormat="1" applyFont="1" applyFill="1" applyBorder="1" applyAlignment="1">
      <alignment horizontal="center" wrapText="1"/>
    </xf>
    <xf numFmtId="49" fontId="15" fillId="0" borderId="1" xfId="0" applyNumberFormat="1" applyFont="1" applyFill="1" applyBorder="1" applyAlignment="1">
      <alignment wrapText="1"/>
    </xf>
    <xf numFmtId="0" fontId="16" fillId="0" borderId="0" xfId="0" applyFont="1" applyFill="1" applyAlignment="1">
      <alignment horizontal="left"/>
    </xf>
    <xf numFmtId="0" fontId="16" fillId="0" borderId="0" xfId="0" applyFont="1" applyFill="1" applyAlignment="1">
      <alignment horizontal="center" vertical="center"/>
    </xf>
    <xf numFmtId="0" fontId="16" fillId="0" borderId="0" xfId="0" applyFont="1" applyFill="1" applyAlignment="1">
      <alignment horizontal="right"/>
    </xf>
    <xf numFmtId="0" fontId="15" fillId="0" borderId="0" xfId="0" applyFont="1" applyFill="1"/>
    <xf numFmtId="170" fontId="16" fillId="0" borderId="0" xfId="1" applyNumberFormat="1" applyFont="1" applyFill="1" applyBorder="1">
      <protection locked="0"/>
    </xf>
    <xf numFmtId="170" fontId="15" fillId="0" borderId="0" xfId="1" applyNumberFormat="1" applyFont="1" applyFill="1" applyBorder="1">
      <protection locked="0"/>
    </xf>
    <xf numFmtId="0" fontId="14" fillId="0" borderId="0" xfId="0" applyFont="1" applyFill="1"/>
    <xf numFmtId="170" fontId="14" fillId="0" borderId="0" xfId="1" applyNumberFormat="1" applyFont="1" applyFill="1" applyBorder="1">
      <protection locked="0"/>
    </xf>
    <xf numFmtId="0" fontId="16" fillId="0" borderId="2" xfId="0" applyFont="1" applyFill="1" applyBorder="1"/>
    <xf numFmtId="170" fontId="16" fillId="0" borderId="2" xfId="1" applyNumberFormat="1" applyFont="1" applyFill="1" applyBorder="1">
      <protection locked="0"/>
    </xf>
    <xf numFmtId="170" fontId="15" fillId="0" borderId="0" xfId="1" applyNumberFormat="1" applyFont="1" applyFill="1" applyBorder="1" applyAlignment="1">
      <alignment horizontal="left"/>
      <protection locked="0"/>
    </xf>
    <xf numFmtId="170" fontId="16" fillId="0" borderId="0" xfId="2" applyNumberFormat="1" applyFont="1" applyFill="1" applyAlignment="1">
      <alignment vertical="center"/>
    </xf>
    <xf numFmtId="0" fontId="16" fillId="0" borderId="0" xfId="0" applyFont="1" applyFill="1" applyAlignment="1">
      <alignment vertical="top"/>
    </xf>
    <xf numFmtId="170" fontId="16" fillId="0" borderId="0" xfId="1" applyNumberFormat="1" applyFont="1" applyFill="1">
      <protection locked="0"/>
    </xf>
    <xf numFmtId="0" fontId="16" fillId="0" borderId="0" xfId="30" applyFont="1" applyFill="1"/>
    <xf numFmtId="10" fontId="16" fillId="0" borderId="0" xfId="44" applyNumberFormat="1" applyFont="1" applyFill="1" applyProtection="1"/>
    <xf numFmtId="0" fontId="15" fillId="0" borderId="0" xfId="30" applyFont="1" applyFill="1" applyAlignment="1">
      <alignment vertical="center"/>
    </xf>
    <xf numFmtId="170" fontId="16" fillId="0" borderId="0" xfId="4" applyNumberFormat="1" applyFont="1" applyFill="1"/>
    <xf numFmtId="10" fontId="16" fillId="0" borderId="0" xfId="30" applyNumberFormat="1" applyFont="1" applyFill="1"/>
    <xf numFmtId="0" fontId="15" fillId="0" borderId="1" xfId="19" applyFont="1" applyFill="1" applyBorder="1" applyAlignment="1">
      <alignment horizontal="center" vertical="center" wrapText="1"/>
    </xf>
    <xf numFmtId="170" fontId="15" fillId="0" borderId="1" xfId="1" applyNumberFormat="1" applyFont="1" applyFill="1" applyBorder="1" applyAlignment="1" applyProtection="1">
      <alignment horizontal="center" vertical="center" wrapText="1"/>
    </xf>
    <xf numFmtId="0" fontId="15" fillId="0" borderId="0" xfId="30" applyFont="1" applyFill="1"/>
    <xf numFmtId="0" fontId="16" fillId="0" borderId="1" xfId="0" applyFont="1" applyFill="1" applyBorder="1" applyAlignment="1">
      <alignment horizontal="center"/>
    </xf>
    <xf numFmtId="49" fontId="15" fillId="0" borderId="1" xfId="19" applyNumberFormat="1" applyFont="1" applyFill="1" applyBorder="1" applyAlignment="1">
      <alignment horizontal="left" vertical="center" wrapText="1"/>
    </xf>
    <xf numFmtId="49" fontId="16" fillId="0" borderId="1" xfId="19" applyNumberFormat="1" applyFont="1" applyFill="1" applyBorder="1" applyAlignment="1">
      <alignment horizontal="left" vertical="center" wrapText="1"/>
    </xf>
    <xf numFmtId="170" fontId="16" fillId="0" borderId="1" xfId="1" applyNumberFormat="1" applyFont="1" applyFill="1" applyBorder="1" applyAlignment="1" applyProtection="1">
      <alignment horizontal="right" vertical="center" wrapText="1"/>
    </xf>
    <xf numFmtId="170" fontId="16" fillId="0" borderId="1" xfId="1" applyNumberFormat="1" applyFont="1" applyFill="1" applyBorder="1" applyAlignment="1" applyProtection="1">
      <alignment horizontal="left" vertical="center" wrapText="1"/>
    </xf>
    <xf numFmtId="9" fontId="16" fillId="0" borderId="1" xfId="19" applyNumberFormat="1" applyFont="1" applyFill="1" applyBorder="1" applyAlignment="1">
      <alignment horizontal="right" vertical="center" wrapText="1"/>
    </xf>
    <xf numFmtId="41" fontId="16" fillId="0" borderId="1" xfId="0" applyNumberFormat="1" applyFont="1" applyFill="1" applyBorder="1" applyAlignment="1">
      <alignment horizontal="right" vertical="center" wrapText="1"/>
    </xf>
    <xf numFmtId="10" fontId="16" fillId="0" borderId="1" xfId="44" applyNumberFormat="1" applyFont="1" applyFill="1" applyBorder="1" applyAlignment="1" applyProtection="1">
      <alignment horizontal="right" vertical="center" wrapText="1"/>
    </xf>
    <xf numFmtId="41" fontId="16" fillId="0" borderId="0" xfId="0" applyNumberFormat="1" applyFont="1" applyFill="1"/>
    <xf numFmtId="49" fontId="16" fillId="0" borderId="1" xfId="19" applyNumberFormat="1" applyFont="1" applyFill="1" applyBorder="1" applyAlignment="1">
      <alignment horizontal="left" vertical="center" wrapText="1" indent="1"/>
    </xf>
    <xf numFmtId="41" fontId="16" fillId="0" borderId="1" xfId="0" applyNumberFormat="1" applyFont="1" applyFill="1" applyBorder="1" applyAlignment="1">
      <alignment horizontal="left" vertical="center" wrapText="1"/>
    </xf>
    <xf numFmtId="0" fontId="15" fillId="0" borderId="1" xfId="0" applyFont="1" applyFill="1" applyBorder="1" applyAlignment="1">
      <alignment horizontal="center"/>
    </xf>
    <xf numFmtId="41" fontId="15" fillId="0" borderId="1" xfId="0" applyNumberFormat="1" applyFont="1" applyFill="1" applyBorder="1" applyAlignment="1">
      <alignment horizontal="right" vertical="center" wrapText="1"/>
    </xf>
    <xf numFmtId="49" fontId="15" fillId="0" borderId="1" xfId="19" applyNumberFormat="1" applyFont="1" applyFill="1" applyBorder="1" applyAlignment="1">
      <alignment horizontal="left" vertical="center" wrapText="1" indent="1"/>
    </xf>
    <xf numFmtId="171" fontId="16" fillId="0" borderId="1" xfId="0" applyNumberFormat="1" applyFont="1" applyFill="1" applyBorder="1" applyAlignment="1">
      <alignment horizontal="right" vertical="center" wrapText="1"/>
    </xf>
    <xf numFmtId="0" fontId="16" fillId="0" borderId="0" xfId="30" applyFont="1" applyFill="1" applyAlignment="1">
      <alignment horizontal="center" vertical="center"/>
    </xf>
    <xf numFmtId="49" fontId="16" fillId="0" borderId="0" xfId="19" applyNumberFormat="1" applyFont="1" applyFill="1" applyAlignment="1">
      <alignment horizontal="left" wrapText="1"/>
    </xf>
    <xf numFmtId="49" fontId="16" fillId="0" borderId="0" xfId="19" applyNumberFormat="1" applyFont="1" applyFill="1" applyAlignment="1">
      <alignment horizontal="center" vertical="center" wrapText="1"/>
    </xf>
    <xf numFmtId="167" fontId="16" fillId="0" borderId="0" xfId="30" applyNumberFormat="1" applyFont="1" applyFill="1" applyAlignment="1">
      <alignment horizontal="right" wrapText="1"/>
    </xf>
    <xf numFmtId="10" fontId="16" fillId="0" borderId="0" xfId="44" applyNumberFormat="1" applyFont="1" applyFill="1" applyBorder="1" applyAlignment="1">
      <alignment horizontal="right" wrapText="1"/>
      <protection locked="0"/>
    </xf>
    <xf numFmtId="167" fontId="16" fillId="0" borderId="0" xfId="30" applyNumberFormat="1" applyFont="1" applyFill="1"/>
    <xf numFmtId="170"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170" fontId="15" fillId="0" borderId="0" xfId="1" applyNumberFormat="1" applyFont="1" applyFill="1">
      <protection locked="0"/>
    </xf>
    <xf numFmtId="170" fontId="14" fillId="0" borderId="0" xfId="1" applyNumberFormat="1" applyFont="1" applyFill="1">
      <protection locked="0"/>
    </xf>
    <xf numFmtId="170"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0" fontId="159" fillId="0" borderId="0" xfId="30" applyFont="1" applyFill="1" applyAlignment="1">
      <alignment vertical="center"/>
    </xf>
    <xf numFmtId="170" fontId="154" fillId="0" borderId="0" xfId="4" applyNumberFormat="1" applyFont="1" applyFill="1"/>
    <xf numFmtId="0" fontId="159" fillId="0" borderId="1" xfId="19" applyFont="1" applyFill="1" applyBorder="1" applyAlignment="1">
      <alignment horizontal="center" vertical="center" wrapText="1"/>
    </xf>
    <xf numFmtId="170" fontId="159" fillId="0" borderId="1" xfId="1" applyNumberFormat="1" applyFont="1" applyFill="1" applyBorder="1" applyAlignment="1" applyProtection="1">
      <alignment horizontal="center" vertical="center" wrapText="1"/>
    </xf>
    <xf numFmtId="0" fontId="159" fillId="0" borderId="1" xfId="0" applyFont="1" applyFill="1" applyBorder="1" applyAlignment="1">
      <alignment horizontal="center" vertical="center"/>
    </xf>
    <xf numFmtId="49" fontId="159" fillId="0" borderId="1" xfId="19" applyNumberFormat="1" applyFont="1" applyFill="1" applyBorder="1" applyAlignment="1">
      <alignment horizontal="left" vertical="center" wrapText="1"/>
    </xf>
    <xf numFmtId="41" fontId="159" fillId="0" borderId="1" xfId="0" applyNumberFormat="1" applyFont="1" applyFill="1" applyBorder="1" applyAlignment="1">
      <alignment horizontal="right" vertical="center" wrapText="1"/>
    </xf>
    <xf numFmtId="170" fontId="15" fillId="0" borderId="0" xfId="1" applyNumberFormat="1" applyFont="1" applyFill="1" applyAlignment="1">
      <alignment vertical="center"/>
      <protection locked="0"/>
    </xf>
    <xf numFmtId="170" fontId="15" fillId="0" borderId="0" xfId="30" applyNumberFormat="1" applyFont="1" applyFill="1" applyAlignment="1">
      <alignment vertical="center"/>
    </xf>
    <xf numFmtId="0" fontId="154" fillId="0" borderId="1" xfId="0" applyFont="1" applyFill="1" applyBorder="1" applyAlignment="1">
      <alignment horizontal="center" vertical="center"/>
    </xf>
    <xf numFmtId="172" fontId="16" fillId="0" borderId="1" xfId="0" applyNumberFormat="1" applyFont="1" applyFill="1" applyBorder="1" applyAlignment="1">
      <alignment horizontal="right" vertical="center" wrapText="1"/>
    </xf>
    <xf numFmtId="41" fontId="154" fillId="0" borderId="1" xfId="0" applyNumberFormat="1" applyFont="1" applyFill="1" applyBorder="1" applyAlignment="1">
      <alignment horizontal="right" vertical="center" wrapText="1"/>
    </xf>
    <xf numFmtId="170" fontId="16" fillId="0" borderId="0" xfId="1" applyNumberFormat="1" applyFont="1" applyFill="1" applyAlignment="1">
      <alignment vertical="center"/>
      <protection locked="0"/>
    </xf>
    <xf numFmtId="49" fontId="162" fillId="0" borderId="1" xfId="19" applyNumberFormat="1" applyFont="1" applyFill="1" applyBorder="1" applyAlignment="1">
      <alignment horizontal="left" vertical="center" wrapText="1"/>
    </xf>
    <xf numFmtId="11" fontId="154" fillId="0" borderId="1" xfId="19" applyNumberFormat="1" applyFont="1" applyFill="1" applyBorder="1" applyAlignment="1">
      <alignment horizontal="left" vertical="center" wrapText="1"/>
    </xf>
    <xf numFmtId="167" fontId="16" fillId="0" borderId="1" xfId="0" applyNumberFormat="1" applyFont="1" applyFill="1" applyBorder="1" applyAlignment="1">
      <alignment horizontal="right" vertical="center" wrapText="1"/>
    </xf>
    <xf numFmtId="167" fontId="15" fillId="0" borderId="1" xfId="0" applyNumberFormat="1" applyFont="1" applyFill="1" applyBorder="1" applyAlignment="1">
      <alignment horizontal="right" vertical="center" wrapText="1"/>
    </xf>
    <xf numFmtId="167" fontId="159" fillId="0" borderId="1" xfId="0" applyNumberFormat="1" applyFont="1" applyFill="1" applyBorder="1" applyAlignment="1">
      <alignment horizontal="right" vertical="center" wrapText="1"/>
    </xf>
    <xf numFmtId="170" fontId="16" fillId="0" borderId="1" xfId="0" applyNumberFormat="1" applyFont="1" applyFill="1" applyBorder="1" applyAlignment="1">
      <alignment horizontal="right" vertical="center" wrapText="1"/>
    </xf>
    <xf numFmtId="170" fontId="154" fillId="0" borderId="1" xfId="0" applyNumberFormat="1" applyFont="1" applyFill="1" applyBorder="1" applyAlignment="1">
      <alignment horizontal="right" vertical="center" wrapText="1"/>
    </xf>
    <xf numFmtId="167" fontId="154" fillId="0" borderId="1" xfId="0" applyNumberFormat="1" applyFont="1" applyFill="1" applyBorder="1" applyAlignment="1">
      <alignment horizontal="right" vertical="center" wrapText="1"/>
    </xf>
    <xf numFmtId="170" fontId="16" fillId="0" borderId="0" xfId="30" applyNumberFormat="1" applyFont="1" applyFill="1" applyAlignment="1">
      <alignment vertical="center"/>
    </xf>
    <xf numFmtId="10" fontId="154" fillId="0" borderId="1" xfId="0" applyNumberFormat="1" applyFont="1" applyFill="1" applyBorder="1" applyAlignment="1">
      <alignment horizontal="right" vertical="center" wrapText="1"/>
    </xf>
    <xf numFmtId="170" fontId="16" fillId="0" borderId="0" xfId="1" applyNumberFormat="1" applyFont="1" applyFill="1" applyBorder="1" applyProtection="1"/>
    <xf numFmtId="170" fontId="16" fillId="0" borderId="0" xfId="4" applyNumberFormat="1" applyFont="1" applyFill="1" applyBorder="1"/>
    <xf numFmtId="0" fontId="154" fillId="2" borderId="0" xfId="19" applyFont="1" applyFill="1"/>
    <xf numFmtId="0" fontId="159" fillId="2" borderId="0" xfId="19" applyFont="1" applyFill="1" applyAlignment="1">
      <alignment horizontal="center" vertical="center" wrapText="1"/>
    </xf>
    <xf numFmtId="0" fontId="162" fillId="2" borderId="0" xfId="19" applyFont="1" applyFill="1" applyAlignment="1">
      <alignment horizontal="center" vertical="center"/>
    </xf>
    <xf numFmtId="0" fontId="159" fillId="2" borderId="0" xfId="19" applyFont="1" applyFill="1" applyAlignment="1">
      <alignment vertical="center" wrapText="1"/>
    </xf>
    <xf numFmtId="0" fontId="159" fillId="2" borderId="0" xfId="19" applyFont="1" applyFill="1" applyAlignment="1">
      <alignment horizontal="left" vertical="top" wrapText="1"/>
    </xf>
    <xf numFmtId="0" fontId="154" fillId="2" borderId="0" xfId="19" applyFont="1" applyFill="1" applyAlignment="1">
      <alignment vertical="center" wrapText="1"/>
    </xf>
    <xf numFmtId="0" fontId="154" fillId="2" borderId="0" xfId="19" applyFont="1" applyFill="1" applyAlignment="1">
      <alignment horizontal="left" vertical="top" wrapText="1"/>
    </xf>
    <xf numFmtId="49" fontId="159" fillId="0" borderId="1" xfId="19" applyNumberFormat="1" applyFont="1" applyFill="1" applyBorder="1" applyAlignment="1">
      <alignment horizontal="center" vertical="center" wrapText="1"/>
    </xf>
    <xf numFmtId="0" fontId="159" fillId="0" borderId="1" xfId="8" applyFont="1" applyFill="1" applyBorder="1" applyAlignment="1">
      <alignment wrapText="1"/>
    </xf>
    <xf numFmtId="170" fontId="15" fillId="0" borderId="1" xfId="5" applyNumberFormat="1" applyFont="1" applyFill="1" applyBorder="1" applyAlignment="1" applyProtection="1">
      <alignment vertical="center"/>
      <protection locked="0"/>
    </xf>
    <xf numFmtId="170" fontId="154" fillId="2" borderId="0" xfId="19" applyNumberFormat="1" applyFont="1" applyFill="1"/>
    <xf numFmtId="0" fontId="154" fillId="0" borderId="1" xfId="8" applyFont="1" applyFill="1" applyBorder="1" applyAlignment="1">
      <alignment wrapText="1"/>
    </xf>
    <xf numFmtId="170" fontId="16" fillId="0" borderId="1" xfId="5" applyNumberFormat="1" applyFont="1" applyFill="1" applyBorder="1" applyAlignment="1" applyProtection="1">
      <alignment horizontal="left" vertical="center" wrapText="1"/>
      <protection locked="0"/>
    </xf>
    <xf numFmtId="0" fontId="159" fillId="0" borderId="1" xfId="8" applyFont="1" applyFill="1" applyBorder="1" applyAlignment="1">
      <alignment vertical="center" wrapText="1"/>
    </xf>
    <xf numFmtId="0" fontId="154" fillId="2" borderId="0" xfId="19" applyFont="1" applyFill="1" applyAlignment="1">
      <alignment vertical="center"/>
    </xf>
    <xf numFmtId="170" fontId="154" fillId="2" borderId="0" xfId="19" applyNumberFormat="1" applyFont="1" applyFill="1" applyAlignment="1">
      <alignment vertical="center"/>
    </xf>
    <xf numFmtId="0" fontId="159" fillId="2" borderId="1" xfId="8" applyFont="1" applyFill="1" applyBorder="1" applyAlignment="1">
      <alignment horizontal="center" vertical="center" wrapText="1"/>
    </xf>
    <xf numFmtId="0" fontId="159" fillId="2" borderId="1" xfId="8" applyFont="1" applyFill="1" applyBorder="1" applyAlignment="1">
      <alignment wrapText="1"/>
    </xf>
    <xf numFmtId="3" fontId="159" fillId="2" borderId="1" xfId="8" applyNumberFormat="1" applyFont="1" applyFill="1" applyBorder="1" applyAlignment="1">
      <alignment horizontal="left" wrapText="1"/>
    </xf>
    <xf numFmtId="0" fontId="159" fillId="2" borderId="0" xfId="19" applyFont="1" applyFill="1"/>
    <xf numFmtId="170" fontId="154" fillId="2" borderId="0" xfId="1" applyNumberFormat="1" applyFont="1" applyFill="1">
      <protection locked="0"/>
    </xf>
    <xf numFmtId="170" fontId="159" fillId="2" borderId="0" xfId="1" applyNumberFormat="1" applyFont="1" applyFill="1">
      <protection locked="0"/>
    </xf>
    <xf numFmtId="0" fontId="162" fillId="2" borderId="0" xfId="19" applyFont="1" applyFill="1"/>
    <xf numFmtId="170" fontId="162" fillId="2" borderId="0" xfId="1" applyNumberFormat="1" applyFont="1" applyFill="1">
      <protection locked="0"/>
    </xf>
    <xf numFmtId="0" fontId="154" fillId="2" borderId="2" xfId="19" applyFont="1" applyFill="1" applyBorder="1"/>
    <xf numFmtId="170" fontId="154" fillId="2" borderId="2" xfId="1" applyNumberFormat="1" applyFont="1" applyFill="1" applyBorder="1">
      <protection locked="0"/>
    </xf>
    <xf numFmtId="170" fontId="159" fillId="2" borderId="0" xfId="1" applyNumberFormat="1" applyFont="1" applyFill="1" applyBorder="1">
      <protection locked="0"/>
    </xf>
    <xf numFmtId="170" fontId="154" fillId="2" borderId="0" xfId="1" applyNumberFormat="1" applyFont="1" applyFill="1" applyBorder="1">
      <protection locked="0"/>
    </xf>
    <xf numFmtId="0" fontId="154" fillId="2" borderId="0" xfId="19" applyFont="1" applyFill="1" applyAlignment="1">
      <alignment horizontal="left"/>
    </xf>
    <xf numFmtId="0" fontId="16" fillId="0" borderId="0" xfId="0" applyFont="1"/>
    <xf numFmtId="169" fontId="16" fillId="0" borderId="0" xfId="1" applyFont="1">
      <protection locked="0"/>
    </xf>
    <xf numFmtId="169" fontId="16" fillId="0" borderId="0" xfId="0" applyNumberFormat="1" applyFont="1"/>
    <xf numFmtId="0" fontId="16" fillId="0" borderId="0" xfId="0" applyFont="1" applyAlignment="1">
      <alignment horizontal="center"/>
    </xf>
    <xf numFmtId="0" fontId="16" fillId="0" borderId="1" xfId="0" applyFont="1" applyBorder="1"/>
    <xf numFmtId="169" fontId="16" fillId="0" borderId="1" xfId="1" applyFont="1" applyBorder="1">
      <protection locked="0"/>
    </xf>
    <xf numFmtId="4" fontId="16" fillId="0" borderId="0" xfId="0" applyNumberFormat="1" applyFont="1"/>
    <xf numFmtId="169" fontId="16" fillId="0" borderId="1" xfId="1" applyFont="1" applyBorder="1" applyAlignment="1">
      <alignment wrapText="1"/>
      <protection locked="0"/>
    </xf>
    <xf numFmtId="0" fontId="159" fillId="2" borderId="0" xfId="30" applyFont="1" applyFill="1" applyAlignment="1">
      <alignment vertical="center"/>
    </xf>
    <xf numFmtId="0" fontId="154" fillId="2" borderId="0" xfId="30" applyFont="1" applyFill="1"/>
    <xf numFmtId="0" fontId="159"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2" borderId="0" xfId="30" applyFont="1" applyFill="1" applyAlignment="1">
      <alignment vertical="center"/>
    </xf>
    <xf numFmtId="0" fontId="154" fillId="2" borderId="1" xfId="0" applyFont="1" applyFill="1" applyBorder="1" applyAlignment="1">
      <alignment horizontal="center"/>
    </xf>
    <xf numFmtId="49" fontId="154" fillId="2"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10" fontId="16" fillId="0" borderId="1" xfId="1" applyNumberFormat="1" applyFont="1" applyFill="1" applyBorder="1" applyAlignment="1" applyProtection="1">
      <alignment horizontal="right" vertical="center" wrapText="1"/>
    </xf>
    <xf numFmtId="10" fontId="16" fillId="0" borderId="1" xfId="1" applyNumberFormat="1" applyFont="1" applyFill="1" applyBorder="1" applyAlignment="1" applyProtection="1">
      <alignment vertical="center" wrapText="1"/>
    </xf>
    <xf numFmtId="41" fontId="16" fillId="0" borderId="0" xfId="0" applyNumberFormat="1" applyFont="1"/>
    <xf numFmtId="16" fontId="16" fillId="0" borderId="0" xfId="0" applyNumberFormat="1" applyFont="1"/>
    <xf numFmtId="11" fontId="154" fillId="2" borderId="1" xfId="0" applyNumberFormat="1" applyFont="1" applyFill="1" applyBorder="1" applyAlignment="1">
      <alignment horizontal="left" vertical="center" wrapText="1"/>
    </xf>
    <xf numFmtId="0" fontId="16" fillId="0" borderId="1" xfId="0" applyFont="1" applyBorder="1" applyAlignment="1">
      <alignment horizontal="right" vertical="center"/>
    </xf>
    <xf numFmtId="169" fontId="16" fillId="0" borderId="1" xfId="1" applyFont="1" applyBorder="1" applyAlignment="1">
      <alignment vertical="center"/>
      <protection locked="0"/>
    </xf>
    <xf numFmtId="169" fontId="16" fillId="2" borderId="0" xfId="1" applyFont="1" applyFill="1">
      <protection locked="0"/>
    </xf>
    <xf numFmtId="170" fontId="16" fillId="0" borderId="1" xfId="1" applyNumberFormat="1" applyFont="1" applyFill="1" applyBorder="1" applyAlignment="1" applyProtection="1">
      <alignment vertical="center" wrapText="1"/>
    </xf>
    <xf numFmtId="170" fontId="16" fillId="0" borderId="1" xfId="1" applyNumberFormat="1" applyFont="1" applyFill="1" applyBorder="1" applyAlignment="1">
      <alignment vertical="center" wrapText="1"/>
      <protection locked="0"/>
    </xf>
    <xf numFmtId="169" fontId="16" fillId="0" borderId="1" xfId="1" applyFont="1" applyFill="1" applyBorder="1" applyAlignment="1" applyProtection="1">
      <alignment horizontal="right" vertical="center" wrapText="1"/>
    </xf>
    <xf numFmtId="43" fontId="16" fillId="0" borderId="1" xfId="1" applyNumberFormat="1" applyFont="1" applyFill="1" applyBorder="1" applyAlignment="1" applyProtection="1">
      <alignment vertical="center" wrapText="1"/>
    </xf>
    <xf numFmtId="169" fontId="16" fillId="0" borderId="1" xfId="1" applyFont="1" applyFill="1" applyBorder="1" applyAlignment="1" applyProtection="1">
      <alignment vertical="center" wrapText="1"/>
    </xf>
    <xf numFmtId="14" fontId="12" fillId="0" borderId="1" xfId="0" applyNumberFormat="1" applyFont="1" applyBorder="1" applyAlignment="1">
      <alignment horizontal="center" vertical="center"/>
    </xf>
    <xf numFmtId="170" fontId="12" fillId="0" borderId="1" xfId="1" applyNumberFormat="1" applyFont="1" applyBorder="1" applyAlignment="1">
      <alignment vertical="center"/>
      <protection locked="0"/>
    </xf>
    <xf numFmtId="3" fontId="12" fillId="0" borderId="1" xfId="0" applyNumberFormat="1" applyFont="1" applyBorder="1" applyAlignment="1">
      <alignment vertical="center"/>
    </xf>
    <xf numFmtId="14" fontId="16" fillId="0" borderId="0" xfId="0" applyNumberFormat="1" applyFont="1"/>
    <xf numFmtId="3" fontId="16" fillId="0" borderId="0" xfId="0" applyNumberFormat="1" applyFont="1"/>
    <xf numFmtId="0" fontId="16" fillId="0" borderId="0" xfId="19" applyFont="1" applyFill="1"/>
    <xf numFmtId="0" fontId="14" fillId="0" borderId="0" xfId="19" applyFont="1" applyFill="1" applyAlignment="1">
      <alignment horizontal="center" vertical="center"/>
    </xf>
    <xf numFmtId="0" fontId="15" fillId="0" borderId="0" xfId="19" applyFont="1" applyFill="1" applyAlignment="1">
      <alignment horizontal="left" vertical="center" wrapText="1"/>
    </xf>
    <xf numFmtId="0" fontId="16" fillId="0" borderId="0" xfId="19" applyFont="1" applyFill="1" applyAlignment="1">
      <alignment horizontal="left" vertical="center" wrapText="1"/>
    </xf>
    <xf numFmtId="49" fontId="15" fillId="0" borderId="1" xfId="19" applyNumberFormat="1" applyFont="1" applyFill="1" applyBorder="1" applyAlignment="1" applyProtection="1">
      <alignment horizontal="center" vertical="center" wrapText="1"/>
    </xf>
    <xf numFmtId="49" fontId="159" fillId="0" borderId="1" xfId="19"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0" fontId="15" fillId="0" borderId="1" xfId="8" applyNumberFormat="1" applyFont="1" applyFill="1" applyBorder="1" applyAlignment="1" applyProtection="1">
      <alignment horizontal="center" vertical="center" wrapText="1"/>
    </xf>
    <xf numFmtId="0" fontId="15" fillId="0" borderId="1" xfId="8" applyFont="1" applyFill="1" applyBorder="1" applyAlignment="1" applyProtection="1">
      <alignment horizontal="center" vertical="center" wrapText="1"/>
    </xf>
    <xf numFmtId="170" fontId="15" fillId="0" borderId="1" xfId="981" applyNumberFormat="1" applyFont="1" applyFill="1" applyBorder="1" applyAlignment="1" applyProtection="1">
      <alignment vertical="center"/>
      <protection locked="0"/>
    </xf>
    <xf numFmtId="170" fontId="16" fillId="0" borderId="0" xfId="19" applyNumberFormat="1" applyFont="1" applyFill="1"/>
    <xf numFmtId="0" fontId="16" fillId="0" borderId="1" xfId="8" applyFont="1" applyFill="1" applyBorder="1" applyAlignment="1" applyProtection="1">
      <alignment horizontal="left" vertical="center" wrapText="1"/>
    </xf>
    <xf numFmtId="0" fontId="16" fillId="0" borderId="1" xfId="8" applyNumberFormat="1" applyFont="1" applyFill="1" applyBorder="1" applyAlignment="1" applyProtection="1">
      <alignment horizontal="center" vertical="center" wrapText="1"/>
    </xf>
    <xf numFmtId="170" fontId="16" fillId="0" borderId="1" xfId="981" applyNumberFormat="1" applyFont="1" applyFill="1" applyBorder="1" applyAlignment="1" applyProtection="1">
      <alignment vertical="center"/>
      <protection locked="0"/>
    </xf>
    <xf numFmtId="170" fontId="164" fillId="0" borderId="1" xfId="981" applyNumberFormat="1" applyFont="1" applyFill="1" applyBorder="1" applyAlignment="1" applyProtection="1">
      <alignment vertical="center"/>
      <protection locked="0"/>
    </xf>
    <xf numFmtId="170" fontId="165" fillId="0" borderId="1" xfId="981" applyNumberFormat="1" applyFont="1" applyFill="1" applyBorder="1" applyAlignment="1" applyProtection="1">
      <alignment vertical="center"/>
      <protection locked="0"/>
    </xf>
    <xf numFmtId="0" fontId="165" fillId="0" borderId="1" xfId="8" applyFont="1" applyFill="1" applyBorder="1" applyAlignment="1" applyProtection="1">
      <alignment horizontal="left" vertical="center" wrapText="1"/>
    </xf>
    <xf numFmtId="0" fontId="165" fillId="0" borderId="1" xfId="8" applyNumberFormat="1" applyFont="1" applyFill="1" applyBorder="1" applyAlignment="1" applyProtection="1">
      <alignment horizontal="center" vertical="center" wrapText="1"/>
    </xf>
    <xf numFmtId="0" fontId="165" fillId="0" borderId="1" xfId="8" applyFont="1" applyFill="1" applyBorder="1" applyAlignment="1" applyProtection="1">
      <alignment horizontal="center" vertical="center" wrapText="1"/>
    </xf>
    <xf numFmtId="49" fontId="16" fillId="0" borderId="1" xfId="8" applyNumberFormat="1" applyFont="1" applyFill="1" applyBorder="1" applyAlignment="1" applyProtection="1">
      <alignment horizontal="center" vertical="center" wrapText="1"/>
    </xf>
    <xf numFmtId="170" fontId="16" fillId="0" borderId="1" xfId="981" applyNumberFormat="1" applyFont="1" applyFill="1" applyBorder="1" applyAlignment="1" applyProtection="1">
      <alignment horizontal="right" vertical="center"/>
      <protection locked="0"/>
    </xf>
    <xf numFmtId="170" fontId="15" fillId="0" borderId="1" xfId="8" applyNumberFormat="1" applyFont="1" applyFill="1" applyBorder="1" applyAlignment="1" applyProtection="1">
      <alignment horizontal="center" vertical="center" wrapText="1"/>
    </xf>
    <xf numFmtId="170" fontId="16" fillId="0" borderId="1" xfId="8" applyNumberFormat="1" applyFont="1" applyFill="1" applyBorder="1" applyAlignment="1" applyProtection="1">
      <alignment horizontal="center" vertical="center" wrapText="1"/>
    </xf>
    <xf numFmtId="0" fontId="16" fillId="0" borderId="1" xfId="8" quotePrefix="1" applyFont="1" applyFill="1" applyBorder="1" applyAlignment="1" applyProtection="1">
      <alignment horizontal="left" vertical="center" wrapText="1"/>
    </xf>
    <xf numFmtId="169" fontId="16" fillId="0" borderId="1" xfId="981" applyNumberFormat="1" applyFont="1" applyFill="1" applyBorder="1" applyAlignment="1" applyProtection="1">
      <alignment horizontal="center" vertical="center" wrapText="1"/>
      <protection locked="0"/>
    </xf>
    <xf numFmtId="169" fontId="16" fillId="0" borderId="1" xfId="8" applyNumberFormat="1" applyFont="1" applyFill="1" applyBorder="1" applyAlignment="1" applyProtection="1">
      <alignment horizontal="center" vertical="center" wrapText="1"/>
    </xf>
    <xf numFmtId="170" fontId="154" fillId="0" borderId="1" xfId="981" applyNumberFormat="1" applyFont="1" applyFill="1" applyBorder="1" applyAlignment="1" applyProtection="1">
      <alignment vertical="center"/>
      <protection locked="0"/>
    </xf>
    <xf numFmtId="170" fontId="16" fillId="0" borderId="3" xfId="981" applyNumberFormat="1" applyFont="1" applyFill="1" applyBorder="1" applyAlignment="1" applyProtection="1">
      <alignment vertical="center"/>
      <protection locked="0"/>
    </xf>
    <xf numFmtId="169" fontId="16" fillId="0" borderId="3" xfId="981" applyNumberFormat="1" applyFont="1" applyFill="1" applyBorder="1" applyAlignment="1" applyProtection="1">
      <alignment horizontal="center" vertical="center" wrapText="1"/>
      <protection locked="0"/>
    </xf>
    <xf numFmtId="170" fontId="15" fillId="0" borderId="3" xfId="8" applyNumberFormat="1" applyFont="1" applyFill="1" applyBorder="1" applyAlignment="1" applyProtection="1">
      <alignment horizontal="center" vertical="center" wrapText="1"/>
    </xf>
    <xf numFmtId="170" fontId="16" fillId="0" borderId="3" xfId="8" applyNumberFormat="1" applyFont="1" applyFill="1" applyBorder="1" applyAlignment="1" applyProtection="1">
      <alignment horizontal="left" vertical="center" wrapText="1"/>
    </xf>
    <xf numFmtId="170" fontId="16" fillId="0" borderId="1" xfId="8" applyNumberFormat="1" applyFont="1" applyFill="1" applyBorder="1" applyAlignment="1" applyProtection="1">
      <alignment horizontal="left" vertical="center" wrapText="1"/>
    </xf>
    <xf numFmtId="49" fontId="15" fillId="0" borderId="3" xfId="19" applyNumberFormat="1" applyFont="1" applyFill="1" applyBorder="1" applyAlignment="1" applyProtection="1">
      <alignment horizontal="center" vertical="center" wrapText="1"/>
    </xf>
    <xf numFmtId="0" fontId="16" fillId="0" borderId="0" xfId="19" applyFont="1" applyFill="1" applyAlignment="1">
      <alignment horizontal="left"/>
    </xf>
    <xf numFmtId="0" fontId="16" fillId="0" borderId="0" xfId="19" applyFont="1" applyFill="1" applyAlignment="1">
      <alignment horizontal="center" vertical="center"/>
    </xf>
    <xf numFmtId="0" fontId="16" fillId="0" borderId="0" xfId="19" applyFont="1" applyFill="1" applyAlignment="1">
      <alignment horizontal="right"/>
    </xf>
    <xf numFmtId="0" fontId="15" fillId="0" borderId="0" xfId="19" applyFont="1" applyFill="1" applyBorder="1"/>
    <xf numFmtId="0" fontId="16" fillId="0" borderId="0" xfId="19" applyFont="1" applyFill="1" applyBorder="1" applyAlignment="1">
      <alignment horizontal="center"/>
    </xf>
    <xf numFmtId="170" fontId="15" fillId="0" borderId="0" xfId="1" applyNumberFormat="1" applyFont="1" applyFill="1" applyBorder="1" applyProtection="1">
      <protection locked="0"/>
    </xf>
    <xf numFmtId="0" fontId="16" fillId="0" borderId="0" xfId="19" applyNumberFormat="1" applyFont="1" applyFill="1"/>
    <xf numFmtId="0" fontId="14" fillId="0" borderId="0" xfId="19" applyFont="1" applyFill="1" applyBorder="1"/>
    <xf numFmtId="170" fontId="14"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6" fillId="0" borderId="2" xfId="19" applyFont="1" applyFill="1" applyBorder="1"/>
    <xf numFmtId="0" fontId="16" fillId="0" borderId="2" xfId="19" applyFont="1" applyFill="1" applyBorder="1" applyAlignment="1">
      <alignment horizontal="center"/>
    </xf>
    <xf numFmtId="170" fontId="16" fillId="0" borderId="2" xfId="1" applyNumberFormat="1" applyFont="1" applyFill="1" applyBorder="1" applyProtection="1">
      <protection locked="0"/>
    </xf>
    <xf numFmtId="170" fontId="15" fillId="0" borderId="0" xfId="1" applyNumberFormat="1" applyFont="1" applyFill="1" applyBorder="1" applyAlignment="1" applyProtection="1">
      <alignment horizontal="left"/>
      <protection locked="0"/>
    </xf>
    <xf numFmtId="0" fontId="16" fillId="0" borderId="0" xfId="19" applyFont="1" applyFill="1" applyAlignment="1">
      <alignment vertical="center"/>
    </xf>
    <xf numFmtId="170" fontId="16" fillId="0" borderId="0" xfId="982" applyNumberFormat="1" applyFont="1" applyFill="1" applyAlignment="1">
      <alignment vertical="center"/>
    </xf>
    <xf numFmtId="0" fontId="16" fillId="0" borderId="0" xfId="19" applyFont="1" applyFill="1" applyBorder="1" applyAlignment="1">
      <alignment vertical="center"/>
    </xf>
    <xf numFmtId="0" fontId="15" fillId="0" borderId="0" xfId="19" applyFont="1" applyFill="1" applyAlignment="1"/>
    <xf numFmtId="0" fontId="16" fillId="0" borderId="0" xfId="19" applyFont="1" applyFill="1" applyAlignment="1">
      <alignment vertical="top"/>
    </xf>
    <xf numFmtId="0" fontId="16" fillId="0" borderId="0" xfId="19" applyFont="1" applyFill="1" applyAlignment="1">
      <alignment horizontal="center"/>
    </xf>
    <xf numFmtId="0" fontId="16" fillId="0" borderId="0" xfId="0" applyFont="1" applyAlignment="1">
      <alignment horizontal="left" vertical="center" wrapText="1"/>
    </xf>
    <xf numFmtId="14" fontId="154" fillId="0" borderId="0" xfId="0" applyNumberFormat="1" applyFont="1" applyAlignment="1">
      <alignment horizontal="left" vertical="center" wrapText="1"/>
    </xf>
    <xf numFmtId="0" fontId="15" fillId="0" borderId="0" xfId="0" applyFont="1" applyAlignment="1">
      <alignment horizontal="left" vertical="center" wrapText="1"/>
    </xf>
    <xf numFmtId="0" fontId="157" fillId="0" borderId="0" xfId="0" applyFont="1" applyAlignment="1">
      <alignment horizontal="left" vertical="center" wrapText="1"/>
    </xf>
    <xf numFmtId="0" fontId="16" fillId="0" borderId="0" xfId="43" applyFont="1" applyFill="1" applyAlignment="1">
      <alignment horizontal="center" vertical="center"/>
    </xf>
    <xf numFmtId="0" fontId="16" fillId="0" borderId="0" xfId="19" applyFont="1" applyFill="1" applyAlignment="1">
      <alignment horizontal="center" vertical="top"/>
    </xf>
    <xf numFmtId="0" fontId="15" fillId="0" borderId="0" xfId="19" applyFont="1" applyFill="1" applyAlignment="1">
      <alignment horizontal="left" vertical="center" wrapText="1"/>
    </xf>
    <xf numFmtId="0" fontId="16" fillId="0" borderId="0" xfId="19" applyFont="1" applyFill="1" applyAlignment="1">
      <alignment horizontal="left" vertical="center" wrapText="1"/>
    </xf>
    <xf numFmtId="0" fontId="16" fillId="0" borderId="0" xfId="19" applyFont="1" applyFill="1" applyBorder="1" applyAlignment="1">
      <alignment horizontal="center" vertical="center"/>
    </xf>
    <xf numFmtId="0" fontId="15" fillId="0" borderId="0" xfId="19" applyFont="1" applyFill="1" applyAlignment="1">
      <alignment horizontal="center"/>
    </xf>
    <xf numFmtId="0" fontId="15" fillId="0" borderId="0" xfId="19" applyFont="1" applyFill="1" applyAlignment="1">
      <alignment horizontal="right" vertical="center" wrapText="1"/>
    </xf>
    <xf numFmtId="0" fontId="16" fillId="0" borderId="0" xfId="19" applyFont="1" applyFill="1" applyAlignment="1">
      <alignment horizontal="right" vertical="center" wrapText="1"/>
    </xf>
    <xf numFmtId="0" fontId="15" fillId="0" borderId="0" xfId="19" applyFont="1" applyFill="1" applyAlignment="1">
      <alignment horizontal="center" vertical="center" wrapText="1"/>
    </xf>
    <xf numFmtId="0" fontId="14" fillId="0" borderId="0" xfId="19" applyFont="1" applyFill="1" applyAlignment="1">
      <alignment horizontal="center" vertical="center"/>
    </xf>
    <xf numFmtId="49" fontId="159" fillId="0" borderId="3" xfId="0" applyNumberFormat="1" applyFont="1" applyFill="1" applyBorder="1" applyAlignment="1">
      <alignment horizontal="center" vertical="center" wrapText="1"/>
    </xf>
    <xf numFmtId="49" fontId="159" fillId="0" borderId="4" xfId="0" applyNumberFormat="1" applyFont="1" applyFill="1" applyBorder="1" applyAlignment="1">
      <alignment horizontal="center" vertical="center" wrapText="1"/>
    </xf>
    <xf numFmtId="49" fontId="159" fillId="0" borderId="5" xfId="0" applyNumberFormat="1" applyFont="1" applyFill="1" applyBorder="1" applyAlignment="1">
      <alignment horizontal="center" vertical="center" wrapText="1"/>
    </xf>
    <xf numFmtId="49" fontId="159" fillId="0" borderId="6" xfId="0" applyNumberFormat="1" applyFont="1" applyFill="1" applyBorder="1" applyAlignment="1">
      <alignment horizontal="center" vertical="center" wrapText="1"/>
    </xf>
    <xf numFmtId="0" fontId="154" fillId="0" borderId="0" xfId="0"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Alignment="1">
      <alignment horizontal="right" vertical="center" wrapText="1"/>
    </xf>
    <xf numFmtId="0" fontId="154" fillId="0" borderId="0" xfId="0" applyFont="1" applyFill="1" applyAlignment="1">
      <alignment horizontal="right" vertical="center" wrapText="1"/>
    </xf>
    <xf numFmtId="0" fontId="159" fillId="0" borderId="0" xfId="0" applyFont="1" applyFill="1" applyAlignment="1">
      <alignment horizontal="center" vertical="center" wrapText="1"/>
    </xf>
    <xf numFmtId="0" fontId="154" fillId="0" borderId="0" xfId="0" applyFont="1" applyFill="1" applyAlignment="1">
      <alignment horizontal="center" vertical="center"/>
    </xf>
    <xf numFmtId="0" fontId="16" fillId="0" borderId="0" xfId="0" applyFont="1" applyFill="1" applyAlignment="1">
      <alignment horizontal="center" vertical="top"/>
    </xf>
    <xf numFmtId="0" fontId="15" fillId="0" borderId="0" xfId="0" applyFont="1" applyFill="1" applyAlignment="1">
      <alignment horizontal="center"/>
    </xf>
    <xf numFmtId="0" fontId="16"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right" vertical="center" wrapText="1"/>
    </xf>
    <xf numFmtId="0" fontId="16" fillId="0" borderId="0" xfId="0" applyFont="1" applyFill="1" applyAlignment="1">
      <alignment horizontal="right" vertical="center" wrapText="1"/>
    </xf>
    <xf numFmtId="0" fontId="15" fillId="0" borderId="0" xfId="0" applyFont="1" applyFill="1" applyAlignment="1">
      <alignment horizontal="center" vertical="center" wrapText="1"/>
    </xf>
    <xf numFmtId="0" fontId="14" fillId="0" borderId="0" xfId="0" applyFont="1" applyFill="1" applyAlignment="1">
      <alignment horizontal="center" vertical="center"/>
    </xf>
    <xf numFmtId="0" fontId="162" fillId="0" borderId="0" xfId="0" applyFont="1" applyFill="1" applyAlignment="1">
      <alignment horizontal="right" vertical="center" wrapText="1"/>
    </xf>
    <xf numFmtId="0" fontId="162" fillId="0" borderId="0" xfId="0" applyFont="1" applyFill="1" applyAlignment="1">
      <alignment horizontal="center" vertical="center"/>
    </xf>
    <xf numFmtId="49" fontId="159" fillId="0" borderId="1" xfId="19" applyNumberFormat="1" applyFont="1" applyFill="1" applyBorder="1" applyAlignment="1">
      <alignment horizontal="center" vertical="center" wrapText="1"/>
    </xf>
    <xf numFmtId="0" fontId="154" fillId="0" borderId="5" xfId="8" applyFont="1" applyFill="1" applyBorder="1" applyAlignment="1">
      <alignment horizontal="center" vertical="center" wrapText="1"/>
    </xf>
    <xf numFmtId="0" fontId="154" fillId="0" borderId="6" xfId="8" applyFont="1" applyFill="1" applyBorder="1" applyAlignment="1">
      <alignment horizontal="center" vertical="center" wrapText="1"/>
    </xf>
    <xf numFmtId="0" fontId="154" fillId="0" borderId="6" xfId="0" applyFont="1" applyFill="1" applyBorder="1"/>
    <xf numFmtId="0" fontId="154" fillId="2" borderId="0" xfId="19" applyFont="1" applyFill="1" applyAlignment="1">
      <alignment horizontal="left" vertical="center" wrapText="1"/>
    </xf>
    <xf numFmtId="0" fontId="159" fillId="2" borderId="0" xfId="19" applyFont="1" applyFill="1" applyAlignment="1">
      <alignment horizontal="left" vertical="center" wrapText="1"/>
    </xf>
    <xf numFmtId="0" fontId="159" fillId="2" borderId="0" xfId="19" applyFont="1" applyFill="1" applyAlignment="1">
      <alignment horizontal="right" vertical="center" wrapText="1"/>
    </xf>
    <xf numFmtId="0" fontId="162" fillId="2" borderId="0" xfId="19" applyFont="1" applyFill="1" applyAlignment="1">
      <alignment horizontal="right" vertical="center" wrapText="1"/>
    </xf>
    <xf numFmtId="0" fontId="159" fillId="2" borderId="0" xfId="19" applyFont="1" applyFill="1" applyAlignment="1">
      <alignment horizontal="center" vertical="center" wrapText="1"/>
    </xf>
    <xf numFmtId="0" fontId="162" fillId="2" borderId="0" xfId="19" applyFont="1" applyFill="1" applyAlignment="1">
      <alignment horizontal="center" vertical="center"/>
    </xf>
    <xf numFmtId="0" fontId="154" fillId="2" borderId="5" xfId="0" applyFont="1" applyFill="1" applyBorder="1" applyAlignment="1">
      <alignment horizontal="center" vertical="center"/>
    </xf>
    <xf numFmtId="0" fontId="154" fillId="2" borderId="30" xfId="0" applyFont="1" applyFill="1" applyBorder="1" applyAlignment="1">
      <alignment horizontal="center" vertical="center"/>
    </xf>
    <xf numFmtId="0" fontId="154" fillId="2" borderId="6" xfId="0" applyFont="1" applyFill="1" applyBorder="1" applyAlignment="1">
      <alignment horizontal="center" vertical="center"/>
    </xf>
    <xf numFmtId="0" fontId="15" fillId="2" borderId="0" xfId="0" applyFont="1" applyFill="1" applyAlignment="1">
      <alignment horizontal="center" vertical="center" wrapText="1"/>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0" fontId="15" fillId="2" borderId="0" xfId="0" applyFont="1" applyFill="1" applyAlignment="1">
      <alignment horizontal="right" vertical="center" wrapText="1"/>
    </xf>
    <xf numFmtId="0" fontId="14" fillId="2" borderId="0" xfId="0" applyFont="1" applyFill="1" applyAlignment="1">
      <alignment horizontal="right" vertical="center" wrapText="1"/>
    </xf>
    <xf numFmtId="0" fontId="15" fillId="2" borderId="0" xfId="0" applyFont="1" applyFill="1" applyAlignment="1">
      <alignment horizontal="left" vertical="center" wrapText="1"/>
    </xf>
    <xf numFmtId="0" fontId="19" fillId="2" borderId="0" xfId="0" applyFont="1" applyFill="1" applyAlignment="1">
      <alignment horizontal="right" vertical="center" wrapText="1"/>
    </xf>
    <xf numFmtId="0" fontId="21" fillId="2" borderId="0" xfId="0" applyFont="1" applyFill="1" applyAlignment="1">
      <alignment horizontal="right" vertical="center" wrapText="1"/>
    </xf>
    <xf numFmtId="0" fontId="13" fillId="2" borderId="0" xfId="0" applyFont="1" applyFill="1" applyAlignment="1">
      <alignment horizontal="center" vertical="center" wrapText="1"/>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35" sqref="C35"/>
    </sheetView>
  </sheetViews>
  <sheetFormatPr defaultColWidth="9.140625" defaultRowHeight="12.75"/>
  <cols>
    <col min="1" max="1" width="9.140625" style="11"/>
    <col min="2" max="2" width="41" style="11" customWidth="1"/>
    <col min="3" max="3" width="42" style="11" customWidth="1"/>
    <col min="4" max="16384" width="9.140625" style="11"/>
  </cols>
  <sheetData>
    <row r="1" spans="1:3">
      <c r="A1" s="33" t="s">
        <v>435</v>
      </c>
      <c r="B1" s="33" t="s">
        <v>436</v>
      </c>
      <c r="C1" s="33" t="s">
        <v>437</v>
      </c>
    </row>
    <row r="2" spans="1:3">
      <c r="A2" s="33"/>
      <c r="B2" s="34">
        <f>BCthunhap!D46-BCKetQuaHoatDong_06028!D44</f>
        <v>0</v>
      </c>
      <c r="C2" s="34">
        <f>BCtinhhinhtaichinh!D33-BCTaiSan_06027!D30</f>
        <v>0</v>
      </c>
    </row>
    <row r="3" spans="1:3">
      <c r="A3" s="33"/>
      <c r="B3" s="34">
        <f>BCthunhap!D45-BCKetQuaHoatDong_06028!D43-BCKetQuaHoatDong_06028!D41</f>
        <v>0</v>
      </c>
      <c r="C3" s="34">
        <f>BCTaiSan_06027!D54-BCtinhhinhtaichinh!D45</f>
        <v>0</v>
      </c>
    </row>
    <row r="4" spans="1:3">
      <c r="A4" s="33"/>
      <c r="B4" s="34">
        <f>BCtinhhinhtaichinh!D51-BCtinhhinhtaichinh!E51-BCthunhap!D48</f>
        <v>0</v>
      </c>
      <c r="C4" s="34">
        <f>BCtinhhinhtaichinh!D52-BCTaiSan_06027!D57</f>
        <v>0</v>
      </c>
    </row>
    <row r="5" spans="1:3">
      <c r="A5" s="33"/>
      <c r="B5" s="34">
        <f>BCthunhap!D48-BCKetQuaHoatDong_06028!D45</f>
        <v>0</v>
      </c>
      <c r="C5" s="34">
        <f>BCtinhhinhtaichinh!D47-Khac_06030!D34</f>
        <v>0</v>
      </c>
    </row>
    <row r="6" spans="1:3">
      <c r="A6" s="33"/>
      <c r="B6" s="34"/>
      <c r="C6" s="34">
        <f>BCtinhhinhtaichinh!D33-BCDanhMucDauTu_06029!F62</f>
        <v>0</v>
      </c>
    </row>
    <row r="7" spans="1:3">
      <c r="A7" s="33"/>
      <c r="B7" s="34"/>
      <c r="C7" s="34">
        <f>BCtinhhinhtaichinh!D33-BCDanhMucDauTu_06029!F62</f>
        <v>0</v>
      </c>
    </row>
    <row r="10" spans="1:3">
      <c r="B10" s="7" t="s">
        <v>630</v>
      </c>
    </row>
    <row r="11" spans="1:3">
      <c r="B11" s="8"/>
    </row>
    <row r="12" spans="1:3">
      <c r="B12" s="9" t="s">
        <v>631</v>
      </c>
    </row>
    <row r="13" spans="1:3" ht="15">
      <c r="B13" s="35"/>
    </row>
    <row r="14" spans="1:3" ht="21">
      <c r="B14" s="63" t="s">
        <v>632</v>
      </c>
    </row>
    <row r="15" spans="1:3" ht="15">
      <c r="B15" s="35"/>
    </row>
    <row r="16" spans="1:3" ht="21">
      <c r="B16" s="64" t="s">
        <v>628</v>
      </c>
      <c r="C16" s="64" t="s">
        <v>624</v>
      </c>
    </row>
    <row r="21" spans="2:3" ht="25.5">
      <c r="B21" s="36" t="s">
        <v>629</v>
      </c>
      <c r="C21" s="36" t="s">
        <v>625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4" zoomScale="115" zoomScaleNormal="115" workbookViewId="0">
      <selection activeCell="C15" sqref="C15"/>
    </sheetView>
  </sheetViews>
  <sheetFormatPr defaultColWidth="9.140625" defaultRowHeight="15"/>
  <cols>
    <col min="1" max="1" width="7.85546875" style="37" customWidth="1"/>
    <col min="2" max="2" width="15.7109375" style="37" customWidth="1"/>
    <col min="3" max="3" width="33.85546875" style="37" customWidth="1"/>
    <col min="4" max="4" width="32" style="37" customWidth="1"/>
    <col min="5" max="9" width="9.140625" style="37"/>
    <col min="10" max="14" width="9.140625" style="59"/>
    <col min="15" max="16384" width="9.140625" style="37"/>
  </cols>
  <sheetData>
    <row r="2" spans="1:12" ht="18.75">
      <c r="B2" s="38" t="s">
        <v>498</v>
      </c>
    </row>
    <row r="3" spans="1:12" ht="19.5">
      <c r="B3" s="39" t="s">
        <v>488</v>
      </c>
    </row>
    <row r="4" spans="1:12" ht="18.75">
      <c r="B4" s="40"/>
      <c r="C4" s="41" t="s">
        <v>489</v>
      </c>
      <c r="D4" s="62" t="s">
        <v>495</v>
      </c>
    </row>
    <row r="5" spans="1:12" ht="18.75">
      <c r="B5" s="40"/>
      <c r="C5" s="43" t="s">
        <v>491</v>
      </c>
      <c r="D5" s="44"/>
    </row>
    <row r="6" spans="1:12" ht="18.75">
      <c r="B6" s="40"/>
      <c r="C6" s="41" t="s">
        <v>492</v>
      </c>
      <c r="D6" s="61">
        <v>3</v>
      </c>
      <c r="J6" s="59" t="s">
        <v>490</v>
      </c>
    </row>
    <row r="7" spans="1:12" ht="18.75">
      <c r="B7" s="40"/>
      <c r="C7" s="43" t="s">
        <v>493</v>
      </c>
      <c r="D7" s="45"/>
    </row>
    <row r="8" spans="1:12" ht="18.75">
      <c r="B8" s="40"/>
      <c r="C8" s="41" t="s">
        <v>494</v>
      </c>
      <c r="D8" s="42">
        <v>2024</v>
      </c>
      <c r="J8" s="59" t="s">
        <v>495</v>
      </c>
    </row>
    <row r="9" spans="1:12" ht="18.75">
      <c r="B9" s="40"/>
      <c r="C9" s="46" t="s">
        <v>496</v>
      </c>
      <c r="D9" s="47">
        <f>+D8</f>
        <v>2024</v>
      </c>
      <c r="J9" s="59" t="s">
        <v>497</v>
      </c>
    </row>
    <row r="10" spans="1:12" ht="18.75">
      <c r="B10" s="40"/>
      <c r="C10" s="46"/>
      <c r="D10" s="47"/>
    </row>
    <row r="11" spans="1:12" ht="34.5" customHeight="1">
      <c r="A11" s="376" t="s">
        <v>247</v>
      </c>
      <c r="B11" s="376"/>
      <c r="C11" s="376" t="s">
        <v>545</v>
      </c>
      <c r="D11" s="376"/>
      <c r="E11" s="376"/>
      <c r="F11" s="376"/>
    </row>
    <row r="12" spans="1:12" ht="26.25" customHeight="1">
      <c r="A12" s="376" t="s">
        <v>245</v>
      </c>
      <c r="B12" s="376"/>
      <c r="C12" s="377" t="s">
        <v>546</v>
      </c>
      <c r="D12" s="377"/>
      <c r="E12" s="377"/>
      <c r="F12" s="377"/>
    </row>
    <row r="13" spans="1:12" ht="48" customHeight="1">
      <c r="A13" s="374" t="s">
        <v>244</v>
      </c>
      <c r="B13" s="374"/>
      <c r="C13" s="374" t="s">
        <v>246</v>
      </c>
      <c r="D13" s="374"/>
      <c r="E13" s="374"/>
      <c r="F13" s="374"/>
      <c r="J13" s="59">
        <v>1</v>
      </c>
      <c r="K13" s="59" t="s">
        <v>46</v>
      </c>
    </row>
    <row r="14" spans="1:12" ht="34.5" customHeight="1">
      <c r="A14" s="374" t="s">
        <v>248</v>
      </c>
      <c r="B14" s="374"/>
      <c r="C14" s="375">
        <v>45576</v>
      </c>
      <c r="D14" s="375"/>
      <c r="E14" s="375"/>
      <c r="F14" s="375"/>
    </row>
    <row r="15" spans="1:12">
      <c r="B15" s="48"/>
      <c r="J15" s="59">
        <v>4</v>
      </c>
      <c r="K15" s="59" t="s">
        <v>135</v>
      </c>
    </row>
    <row r="16" spans="1:12">
      <c r="D16" s="48" t="s">
        <v>499</v>
      </c>
      <c r="J16" s="59">
        <v>5</v>
      </c>
      <c r="K16" s="60"/>
      <c r="L16" s="60"/>
    </row>
    <row r="17" spans="2:12">
      <c r="D17" s="48" t="s">
        <v>500</v>
      </c>
      <c r="K17" s="60"/>
      <c r="L17" s="60"/>
    </row>
    <row r="18" spans="2:12">
      <c r="B18" s="49" t="s">
        <v>535</v>
      </c>
      <c r="C18" s="49" t="s">
        <v>536</v>
      </c>
      <c r="D18" s="49" t="s">
        <v>537</v>
      </c>
      <c r="J18" s="59">
        <v>6</v>
      </c>
      <c r="K18" s="60"/>
      <c r="L18" s="60"/>
    </row>
    <row r="19" spans="2:12" ht="30">
      <c r="B19" s="50">
        <v>1</v>
      </c>
      <c r="C19" s="51" t="s">
        <v>538</v>
      </c>
      <c r="D19" s="52" t="s">
        <v>506</v>
      </c>
      <c r="K19" s="60"/>
      <c r="L19" s="60"/>
    </row>
    <row r="20" spans="2:12" ht="30">
      <c r="B20" s="50">
        <v>2</v>
      </c>
      <c r="C20" s="51" t="s">
        <v>539</v>
      </c>
      <c r="D20" s="52" t="s">
        <v>507</v>
      </c>
      <c r="K20" s="60"/>
      <c r="L20" s="60"/>
    </row>
    <row r="21" spans="2:12" ht="54.75" customHeight="1">
      <c r="B21" s="50" t="s">
        <v>78</v>
      </c>
      <c r="C21" s="51" t="s">
        <v>510</v>
      </c>
      <c r="D21" s="52"/>
      <c r="K21" s="60"/>
      <c r="L21" s="60"/>
    </row>
    <row r="22" spans="2:12" ht="30">
      <c r="B22" s="50">
        <v>3</v>
      </c>
      <c r="C22" s="53" t="s">
        <v>540</v>
      </c>
      <c r="D22" s="52" t="s">
        <v>502</v>
      </c>
      <c r="J22" s="59">
        <v>7</v>
      </c>
      <c r="K22" s="60"/>
      <c r="L22" s="60"/>
    </row>
    <row r="23" spans="2:12" ht="30">
      <c r="B23" s="50">
        <v>4</v>
      </c>
      <c r="C23" s="53" t="s">
        <v>541</v>
      </c>
      <c r="D23" s="52" t="s">
        <v>501</v>
      </c>
      <c r="J23" s="59">
        <v>8</v>
      </c>
      <c r="K23" s="60"/>
      <c r="L23" s="60"/>
    </row>
    <row r="24" spans="2:12" ht="30">
      <c r="B24" s="50">
        <v>5</v>
      </c>
      <c r="C24" s="53" t="s">
        <v>542</v>
      </c>
      <c r="D24" s="52" t="s">
        <v>503</v>
      </c>
      <c r="J24" s="59">
        <v>9</v>
      </c>
      <c r="K24" s="60"/>
      <c r="L24" s="60"/>
    </row>
    <row r="25" spans="2:12" ht="75">
      <c r="B25" s="50">
        <v>6</v>
      </c>
      <c r="C25" s="53" t="s">
        <v>543</v>
      </c>
      <c r="D25" s="52" t="s">
        <v>504</v>
      </c>
      <c r="H25" s="37" t="s">
        <v>557</v>
      </c>
      <c r="J25" s="59">
        <v>10</v>
      </c>
      <c r="K25" s="60"/>
      <c r="L25" s="60"/>
    </row>
    <row r="26" spans="2:12" ht="30">
      <c r="B26" s="50">
        <v>7</v>
      </c>
      <c r="C26" s="53" t="s">
        <v>544</v>
      </c>
      <c r="D26" s="52" t="s">
        <v>505</v>
      </c>
      <c r="J26" s="59">
        <v>11</v>
      </c>
      <c r="K26" s="60"/>
      <c r="L26" s="60"/>
    </row>
    <row r="27" spans="2:12" ht="75">
      <c r="B27" s="50">
        <v>8</v>
      </c>
      <c r="C27" s="53" t="s">
        <v>543</v>
      </c>
      <c r="D27" s="52" t="s">
        <v>504</v>
      </c>
    </row>
    <row r="28" spans="2:12" ht="87" customHeight="1">
      <c r="B28" s="50" t="s">
        <v>86</v>
      </c>
      <c r="C28" s="51" t="s">
        <v>508</v>
      </c>
      <c r="D28" s="54" t="s">
        <v>509</v>
      </c>
    </row>
    <row r="31" spans="2:12" ht="28.5" customHeight="1">
      <c r="B31" s="55"/>
      <c r="D31" s="55"/>
    </row>
    <row r="32" spans="2:12">
      <c r="B32" s="56"/>
      <c r="D32" s="56"/>
    </row>
    <row r="33" spans="2:4">
      <c r="B33" s="57"/>
      <c r="D33" s="57"/>
    </row>
    <row r="34" spans="2:4">
      <c r="B34" s="57"/>
      <c r="D34" s="57"/>
    </row>
    <row r="35" spans="2:4">
      <c r="B35" s="58"/>
      <c r="D35" s="48"/>
    </row>
    <row r="36" spans="2:4">
      <c r="B36" s="58"/>
      <c r="D36" s="5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topLeftCell="A48" zoomScaleNormal="100" zoomScaleSheetLayoutView="100" workbookViewId="0">
      <selection activeCell="A62" sqref="A62"/>
    </sheetView>
  </sheetViews>
  <sheetFormatPr defaultColWidth="9.140625" defaultRowHeight="12.75"/>
  <cols>
    <col min="1" max="1" width="56" style="319" customWidth="1"/>
    <col min="2" max="2" width="10.28515625" style="373" customWidth="1"/>
    <col min="3" max="3" width="13.42578125" style="319" customWidth="1"/>
    <col min="4" max="5" width="21.5703125" style="319" customWidth="1"/>
    <col min="6" max="6" width="16" style="319" bestFit="1" customWidth="1"/>
    <col min="7" max="7" width="14.42578125" style="319" bestFit="1" customWidth="1"/>
    <col min="8" max="8" width="13.5703125" style="319" bestFit="1" customWidth="1"/>
    <col min="9" max="16384" width="9.140625" style="319"/>
  </cols>
  <sheetData>
    <row r="1" spans="1:8" ht="27" customHeight="1">
      <c r="A1" s="384" t="s">
        <v>236</v>
      </c>
      <c r="B1" s="384"/>
      <c r="C1" s="384"/>
      <c r="D1" s="384"/>
      <c r="E1" s="384"/>
    </row>
    <row r="2" spans="1:8" ht="35.25" customHeight="1">
      <c r="A2" s="385" t="s">
        <v>171</v>
      </c>
      <c r="B2" s="385"/>
      <c r="C2" s="385"/>
      <c r="D2" s="385"/>
      <c r="E2" s="385"/>
    </row>
    <row r="3" spans="1:8">
      <c r="A3" s="386" t="s">
        <v>558</v>
      </c>
      <c r="B3" s="386"/>
      <c r="C3" s="386"/>
      <c r="D3" s="386"/>
      <c r="E3" s="386"/>
    </row>
    <row r="4" spans="1:8" ht="19.5" customHeight="1">
      <c r="A4" s="386"/>
      <c r="B4" s="386"/>
      <c r="C4" s="386"/>
      <c r="D4" s="386"/>
      <c r="E4" s="386"/>
    </row>
    <row r="5" spans="1:8">
      <c r="A5" s="387" t="s">
        <v>631</v>
      </c>
      <c r="B5" s="387"/>
      <c r="C5" s="387"/>
      <c r="D5" s="387"/>
      <c r="E5" s="387"/>
    </row>
    <row r="6" spans="1:8">
      <c r="A6" s="320"/>
      <c r="B6" s="320"/>
      <c r="C6" s="320"/>
      <c r="D6" s="320"/>
      <c r="E6" s="320"/>
    </row>
    <row r="7" spans="1:8" ht="25.5">
      <c r="A7" s="321" t="s">
        <v>245</v>
      </c>
      <c r="B7" s="380" t="s">
        <v>448</v>
      </c>
      <c r="C7" s="380"/>
      <c r="D7" s="380"/>
      <c r="E7" s="380"/>
    </row>
    <row r="8" spans="1:8" ht="25.5">
      <c r="A8" s="322" t="s">
        <v>244</v>
      </c>
      <c r="B8" s="381" t="s">
        <v>246</v>
      </c>
      <c r="C8" s="381"/>
      <c r="D8" s="381"/>
      <c r="E8" s="381"/>
    </row>
    <row r="9" spans="1:8" ht="25.5">
      <c r="A9" s="321" t="s">
        <v>247</v>
      </c>
      <c r="B9" s="380" t="s">
        <v>545</v>
      </c>
      <c r="C9" s="380"/>
      <c r="D9" s="380"/>
      <c r="E9" s="380"/>
    </row>
    <row r="10" spans="1:8" ht="25.5">
      <c r="A10" s="322" t="s">
        <v>248</v>
      </c>
      <c r="B10" s="381" t="s">
        <v>632</v>
      </c>
      <c r="C10" s="381"/>
      <c r="D10" s="381"/>
      <c r="E10" s="381"/>
    </row>
    <row r="12" spans="1:8" ht="30" customHeight="1">
      <c r="A12" s="323" t="s">
        <v>173</v>
      </c>
      <c r="B12" s="323" t="s">
        <v>174</v>
      </c>
      <c r="C12" s="323" t="s">
        <v>175</v>
      </c>
      <c r="D12" s="324" t="s">
        <v>633</v>
      </c>
      <c r="E12" s="323" t="s">
        <v>626</v>
      </c>
    </row>
    <row r="13" spans="1:8" ht="25.5">
      <c r="A13" s="325" t="s">
        <v>559</v>
      </c>
      <c r="B13" s="326" t="s">
        <v>46</v>
      </c>
      <c r="C13" s="326"/>
      <c r="D13" s="323"/>
      <c r="E13" s="323"/>
    </row>
    <row r="14" spans="1:8" ht="25.5">
      <c r="A14" s="325" t="s">
        <v>560</v>
      </c>
      <c r="B14" s="327">
        <v>1</v>
      </c>
      <c r="C14" s="328"/>
      <c r="D14" s="329">
        <v>19137376813</v>
      </c>
      <c r="E14" s="329">
        <v>-15899385495</v>
      </c>
      <c r="F14" s="330"/>
      <c r="G14" s="330"/>
      <c r="H14" s="330"/>
    </row>
    <row r="15" spans="1:8" ht="38.25">
      <c r="A15" s="325" t="s">
        <v>561</v>
      </c>
      <c r="B15" s="327">
        <v>2</v>
      </c>
      <c r="C15" s="328"/>
      <c r="D15" s="329">
        <v>-23120995945</v>
      </c>
      <c r="E15" s="329">
        <v>16307665673</v>
      </c>
      <c r="F15" s="330"/>
      <c r="G15" s="330"/>
      <c r="H15" s="330"/>
    </row>
    <row r="16" spans="1:8" ht="51">
      <c r="A16" s="331" t="s">
        <v>562</v>
      </c>
      <c r="B16" s="332">
        <v>3</v>
      </c>
      <c r="C16" s="326"/>
      <c r="D16" s="333">
        <v>-23140703498</v>
      </c>
      <c r="E16" s="333">
        <v>16308405598</v>
      </c>
      <c r="F16" s="330"/>
      <c r="G16" s="330"/>
      <c r="H16" s="330"/>
    </row>
    <row r="17" spans="1:8" ht="25.5">
      <c r="A17" s="331" t="s">
        <v>563</v>
      </c>
      <c r="B17" s="332">
        <v>4</v>
      </c>
      <c r="C17" s="326"/>
      <c r="D17" s="333">
        <v>19707553</v>
      </c>
      <c r="E17" s="333">
        <v>-739925</v>
      </c>
      <c r="F17" s="330"/>
      <c r="G17" s="330"/>
      <c r="H17" s="330"/>
    </row>
    <row r="18" spans="1:8" ht="51">
      <c r="A18" s="325" t="s">
        <v>564</v>
      </c>
      <c r="B18" s="327">
        <v>5</v>
      </c>
      <c r="C18" s="328"/>
      <c r="D18" s="329">
        <v>-3983619132</v>
      </c>
      <c r="E18" s="329">
        <v>408280178</v>
      </c>
      <c r="F18" s="330"/>
      <c r="G18" s="330"/>
      <c r="H18" s="330"/>
    </row>
    <row r="19" spans="1:8" ht="25.5">
      <c r="A19" s="331" t="s">
        <v>565</v>
      </c>
      <c r="B19" s="327">
        <v>20</v>
      </c>
      <c r="C19" s="328"/>
      <c r="D19" s="333">
        <v>-60798271402</v>
      </c>
      <c r="E19" s="333">
        <v>-66150956698</v>
      </c>
      <c r="F19" s="330"/>
      <c r="G19" s="330"/>
      <c r="H19" s="330"/>
    </row>
    <row r="20" spans="1:8" ht="38.25">
      <c r="A20" s="331" t="s">
        <v>566</v>
      </c>
      <c r="B20" s="332">
        <v>6</v>
      </c>
      <c r="C20" s="326"/>
      <c r="D20" s="333">
        <v>3227075000</v>
      </c>
      <c r="E20" s="333">
        <v>909125000</v>
      </c>
      <c r="F20" s="330"/>
      <c r="G20" s="330"/>
      <c r="H20" s="330"/>
    </row>
    <row r="21" spans="1:8" ht="25.5">
      <c r="A21" s="331" t="s">
        <v>567</v>
      </c>
      <c r="B21" s="332">
        <v>7</v>
      </c>
      <c r="C21" s="326"/>
      <c r="D21" s="333">
        <v>-87200000</v>
      </c>
      <c r="E21" s="333">
        <v>-269500000</v>
      </c>
      <c r="F21" s="330"/>
      <c r="G21" s="330"/>
      <c r="H21" s="330"/>
    </row>
    <row r="22" spans="1:8" ht="25.5">
      <c r="A22" s="331" t="s">
        <v>568</v>
      </c>
      <c r="B22" s="332">
        <v>8</v>
      </c>
      <c r="C22" s="326"/>
      <c r="D22" s="333"/>
      <c r="E22" s="333"/>
      <c r="F22" s="330"/>
      <c r="G22" s="330"/>
      <c r="H22" s="330"/>
    </row>
    <row r="23" spans="1:8" ht="25.5">
      <c r="A23" s="331" t="s">
        <v>569</v>
      </c>
      <c r="B23" s="332">
        <v>9</v>
      </c>
      <c r="C23" s="326"/>
      <c r="D23" s="333"/>
      <c r="E23" s="333"/>
      <c r="F23" s="330"/>
      <c r="G23" s="330"/>
      <c r="H23" s="330"/>
    </row>
    <row r="24" spans="1:8" ht="38.25">
      <c r="A24" s="331" t="s">
        <v>570</v>
      </c>
      <c r="B24" s="332">
        <v>10</v>
      </c>
      <c r="C24" s="326"/>
      <c r="D24" s="333">
        <v>-4452670000</v>
      </c>
      <c r="E24" s="333">
        <v>-46195000</v>
      </c>
      <c r="F24" s="330"/>
      <c r="G24" s="330"/>
      <c r="H24" s="330"/>
    </row>
    <row r="25" spans="1:8" ht="38.25">
      <c r="A25" s="331" t="s">
        <v>571</v>
      </c>
      <c r="B25" s="332">
        <v>11</v>
      </c>
      <c r="C25" s="326"/>
      <c r="D25" s="333">
        <v>-54516545</v>
      </c>
      <c r="E25" s="333">
        <v>70457454</v>
      </c>
      <c r="F25" s="330"/>
      <c r="G25" s="330"/>
      <c r="H25" s="330"/>
    </row>
    <row r="26" spans="1:8" ht="25.5">
      <c r="A26" s="331" t="s">
        <v>572</v>
      </c>
      <c r="B26" s="332">
        <v>12</v>
      </c>
      <c r="C26" s="326"/>
      <c r="D26" s="333"/>
      <c r="E26" s="333"/>
      <c r="F26" s="330"/>
      <c r="G26" s="330"/>
      <c r="H26" s="330"/>
    </row>
    <row r="27" spans="1:8" ht="38.25">
      <c r="A27" s="331" t="s">
        <v>573</v>
      </c>
      <c r="B27" s="332">
        <v>13</v>
      </c>
      <c r="C27" s="326"/>
      <c r="D27" s="333">
        <v>-5047001</v>
      </c>
      <c r="E27" s="333">
        <v>6839922</v>
      </c>
      <c r="F27" s="330"/>
      <c r="G27" s="330"/>
      <c r="H27" s="330"/>
    </row>
    <row r="28" spans="1:8" ht="38.25">
      <c r="A28" s="331" t="s">
        <v>574</v>
      </c>
      <c r="B28" s="332">
        <v>14</v>
      </c>
      <c r="C28" s="326"/>
      <c r="D28" s="333">
        <v>1470798289</v>
      </c>
      <c r="E28" s="333">
        <v>608838505</v>
      </c>
      <c r="F28" s="330"/>
      <c r="G28" s="330"/>
      <c r="H28" s="330"/>
    </row>
    <row r="29" spans="1:8" ht="38.25">
      <c r="A29" s="331" t="s">
        <v>575</v>
      </c>
      <c r="B29" s="332">
        <v>15</v>
      </c>
      <c r="C29" s="326"/>
      <c r="D29" s="333">
        <v>2234487523</v>
      </c>
      <c r="E29" s="333">
        <v>-2498030869</v>
      </c>
      <c r="F29" s="330"/>
      <c r="G29" s="330"/>
      <c r="H29" s="330"/>
    </row>
    <row r="30" spans="1:8" ht="25.5">
      <c r="A30" s="331" t="s">
        <v>576</v>
      </c>
      <c r="B30" s="332">
        <v>16</v>
      </c>
      <c r="C30" s="326"/>
      <c r="D30" s="334"/>
      <c r="E30" s="333"/>
      <c r="F30" s="330"/>
      <c r="G30" s="330"/>
      <c r="H30" s="330"/>
    </row>
    <row r="31" spans="1:8" ht="38.25">
      <c r="A31" s="331" t="s">
        <v>577</v>
      </c>
      <c r="B31" s="332">
        <v>17</v>
      </c>
      <c r="C31" s="326"/>
      <c r="D31" s="333">
        <v>26292432</v>
      </c>
      <c r="E31" s="333">
        <v>82041730</v>
      </c>
      <c r="F31" s="330"/>
      <c r="G31" s="330"/>
      <c r="H31" s="330"/>
    </row>
    <row r="32" spans="1:8" ht="25.5">
      <c r="A32" s="331" t="s">
        <v>578</v>
      </c>
      <c r="B32" s="332">
        <v>18</v>
      </c>
      <c r="C32" s="326"/>
      <c r="D32" s="333"/>
      <c r="E32" s="335"/>
      <c r="F32" s="330"/>
      <c r="G32" s="330"/>
      <c r="H32" s="330"/>
    </row>
    <row r="33" spans="1:8" ht="25.5">
      <c r="A33" s="336" t="s">
        <v>603</v>
      </c>
      <c r="B33" s="337">
        <v>19</v>
      </c>
      <c r="C33" s="338"/>
      <c r="D33" s="329">
        <v>-62422670836</v>
      </c>
      <c r="E33" s="329">
        <v>-66879099778</v>
      </c>
      <c r="F33" s="330"/>
      <c r="G33" s="330"/>
      <c r="H33" s="330"/>
    </row>
    <row r="34" spans="1:8" ht="25.5">
      <c r="A34" s="325" t="s">
        <v>579</v>
      </c>
      <c r="B34" s="339" t="s">
        <v>56</v>
      </c>
      <c r="C34" s="326"/>
      <c r="D34" s="333"/>
      <c r="E34" s="333"/>
      <c r="F34" s="330"/>
      <c r="G34" s="330"/>
      <c r="H34" s="330"/>
    </row>
    <row r="35" spans="1:8" ht="25.5">
      <c r="A35" s="331" t="s">
        <v>580</v>
      </c>
      <c r="B35" s="332">
        <v>31</v>
      </c>
      <c r="C35" s="326"/>
      <c r="D35" s="333">
        <v>30413097490</v>
      </c>
      <c r="E35" s="333">
        <v>180675087260</v>
      </c>
      <c r="F35" s="330"/>
      <c r="G35" s="330"/>
      <c r="H35" s="330"/>
    </row>
    <row r="36" spans="1:8" ht="25.5">
      <c r="A36" s="331" t="s">
        <v>581</v>
      </c>
      <c r="B36" s="332">
        <v>32</v>
      </c>
      <c r="C36" s="326"/>
      <c r="D36" s="333">
        <v>-20275990091</v>
      </c>
      <c r="E36" s="340">
        <v>-85662903789</v>
      </c>
      <c r="F36" s="330"/>
      <c r="G36" s="330"/>
      <c r="H36" s="330"/>
    </row>
    <row r="37" spans="1:8" ht="25.5">
      <c r="A37" s="331" t="s">
        <v>582</v>
      </c>
      <c r="B37" s="332">
        <v>33</v>
      </c>
      <c r="C37" s="326"/>
      <c r="D37" s="333"/>
      <c r="E37" s="340"/>
      <c r="F37" s="330"/>
      <c r="G37" s="330"/>
      <c r="H37" s="330"/>
    </row>
    <row r="38" spans="1:8" ht="25.5">
      <c r="A38" s="331" t="s">
        <v>583</v>
      </c>
      <c r="B38" s="332">
        <v>34</v>
      </c>
      <c r="C38" s="326"/>
      <c r="D38" s="333"/>
      <c r="E38" s="340"/>
      <c r="F38" s="330"/>
      <c r="G38" s="330"/>
      <c r="H38" s="330"/>
    </row>
    <row r="39" spans="1:8" ht="25.5">
      <c r="A39" s="331" t="s">
        <v>584</v>
      </c>
      <c r="B39" s="332">
        <v>35</v>
      </c>
      <c r="C39" s="326"/>
      <c r="D39" s="333"/>
      <c r="E39" s="335"/>
      <c r="F39" s="330"/>
      <c r="G39" s="330"/>
      <c r="H39" s="330"/>
    </row>
    <row r="40" spans="1:8" ht="38.25">
      <c r="A40" s="336" t="s">
        <v>604</v>
      </c>
      <c r="B40" s="337">
        <v>30</v>
      </c>
      <c r="C40" s="338"/>
      <c r="D40" s="329">
        <v>10137107399</v>
      </c>
      <c r="E40" s="329">
        <v>95012183471</v>
      </c>
      <c r="F40" s="330"/>
      <c r="G40" s="330"/>
      <c r="H40" s="330"/>
    </row>
    <row r="41" spans="1:8" ht="38.25">
      <c r="A41" s="325" t="s">
        <v>585</v>
      </c>
      <c r="B41" s="332">
        <v>40</v>
      </c>
      <c r="C41" s="326"/>
      <c r="D41" s="329">
        <v>-52285563437</v>
      </c>
      <c r="E41" s="341">
        <v>28133083693</v>
      </c>
      <c r="F41" s="330"/>
      <c r="G41" s="330"/>
      <c r="H41" s="330"/>
    </row>
    <row r="42" spans="1:8" ht="25.5">
      <c r="A42" s="325" t="s">
        <v>586</v>
      </c>
      <c r="B42" s="332">
        <v>50</v>
      </c>
      <c r="C42" s="342"/>
      <c r="D42" s="341">
        <v>62747649016</v>
      </c>
      <c r="E42" s="341">
        <v>34614565323</v>
      </c>
      <c r="F42" s="330"/>
      <c r="G42" s="330"/>
      <c r="H42" s="330"/>
    </row>
    <row r="43" spans="1:8" ht="25.5">
      <c r="A43" s="331" t="s">
        <v>587</v>
      </c>
      <c r="B43" s="332">
        <v>51</v>
      </c>
      <c r="C43" s="326"/>
      <c r="D43" s="342">
        <v>62747649016</v>
      </c>
      <c r="E43" s="342">
        <v>34614565323</v>
      </c>
      <c r="F43" s="330"/>
      <c r="G43" s="330"/>
      <c r="H43" s="330"/>
    </row>
    <row r="44" spans="1:8" ht="25.5">
      <c r="A44" s="331" t="s">
        <v>588</v>
      </c>
      <c r="B44" s="332">
        <v>52</v>
      </c>
      <c r="C44" s="342"/>
      <c r="D44" s="342">
        <v>61060336689</v>
      </c>
      <c r="E44" s="342">
        <v>31169645819</v>
      </c>
      <c r="F44" s="330"/>
      <c r="G44" s="330"/>
      <c r="H44" s="330"/>
    </row>
    <row r="45" spans="1:8" ht="25.5">
      <c r="A45" s="331" t="s">
        <v>589</v>
      </c>
      <c r="B45" s="332">
        <v>52.1</v>
      </c>
      <c r="C45" s="342"/>
      <c r="D45" s="342"/>
      <c r="E45" s="333"/>
      <c r="F45" s="330"/>
      <c r="G45" s="330"/>
      <c r="H45" s="330"/>
    </row>
    <row r="46" spans="1:8" ht="25.5">
      <c r="A46" s="343" t="s">
        <v>590</v>
      </c>
      <c r="B46" s="332">
        <v>53</v>
      </c>
      <c r="C46" s="344"/>
      <c r="D46" s="333">
        <v>1687312327</v>
      </c>
      <c r="E46" s="344">
        <v>3444919504</v>
      </c>
      <c r="F46" s="330"/>
      <c r="G46" s="330"/>
      <c r="H46" s="330"/>
    </row>
    <row r="47" spans="1:8" ht="25.5">
      <c r="A47" s="343" t="s">
        <v>591</v>
      </c>
      <c r="B47" s="332">
        <v>54</v>
      </c>
      <c r="C47" s="344"/>
      <c r="D47" s="333"/>
      <c r="E47" s="342"/>
      <c r="F47" s="330"/>
      <c r="G47" s="330"/>
      <c r="H47" s="330"/>
    </row>
    <row r="48" spans="1:8" ht="25.5">
      <c r="A48" s="325" t="s">
        <v>592</v>
      </c>
      <c r="B48" s="332">
        <v>55</v>
      </c>
      <c r="C48" s="345"/>
      <c r="D48" s="341">
        <v>10462085579</v>
      </c>
      <c r="E48" s="341">
        <v>62747649016</v>
      </c>
      <c r="F48" s="330"/>
      <c r="G48" s="330"/>
      <c r="H48" s="330"/>
    </row>
    <row r="49" spans="1:8" ht="25.5">
      <c r="A49" s="331" t="s">
        <v>593</v>
      </c>
      <c r="B49" s="332">
        <v>56</v>
      </c>
      <c r="C49" s="326"/>
      <c r="D49" s="342">
        <v>10462085579</v>
      </c>
      <c r="E49" s="333">
        <v>62747649016</v>
      </c>
      <c r="F49" s="330"/>
      <c r="G49" s="330"/>
      <c r="H49" s="330"/>
    </row>
    <row r="50" spans="1:8" ht="25.5">
      <c r="A50" s="331" t="s">
        <v>588</v>
      </c>
      <c r="B50" s="332">
        <v>57</v>
      </c>
      <c r="C50" s="344"/>
      <c r="D50" s="346">
        <v>7431489687</v>
      </c>
      <c r="E50" s="333">
        <v>61060336689</v>
      </c>
      <c r="F50" s="330"/>
      <c r="G50" s="330"/>
      <c r="H50" s="330"/>
    </row>
    <row r="51" spans="1:8" ht="25.5">
      <c r="A51" s="331" t="s">
        <v>589</v>
      </c>
      <c r="B51" s="332">
        <v>57.1</v>
      </c>
      <c r="C51" s="344"/>
      <c r="D51" s="346"/>
      <c r="E51" s="333"/>
      <c r="F51" s="330"/>
      <c r="G51" s="330"/>
      <c r="H51" s="330"/>
    </row>
    <row r="52" spans="1:8" ht="25.5">
      <c r="A52" s="331" t="s">
        <v>590</v>
      </c>
      <c r="B52" s="332">
        <v>58</v>
      </c>
      <c r="C52" s="344"/>
      <c r="D52" s="347">
        <v>3030595892</v>
      </c>
      <c r="E52" s="333">
        <v>1687312327</v>
      </c>
      <c r="F52" s="330"/>
      <c r="G52" s="330"/>
      <c r="H52" s="330"/>
    </row>
    <row r="53" spans="1:8" ht="25.5">
      <c r="A53" s="343" t="s">
        <v>591</v>
      </c>
      <c r="B53" s="332">
        <v>59</v>
      </c>
      <c r="C53" s="344"/>
      <c r="D53" s="348"/>
      <c r="E53" s="333"/>
      <c r="F53" s="330"/>
      <c r="G53" s="330"/>
      <c r="H53" s="330"/>
    </row>
    <row r="54" spans="1:8" ht="38.25">
      <c r="A54" s="325" t="s">
        <v>594</v>
      </c>
      <c r="B54" s="332">
        <v>60</v>
      </c>
      <c r="C54" s="342"/>
      <c r="D54" s="349">
        <v>-52285563437</v>
      </c>
      <c r="E54" s="341">
        <v>28133083693</v>
      </c>
      <c r="F54" s="330"/>
      <c r="G54" s="330"/>
      <c r="H54" s="330"/>
    </row>
    <row r="55" spans="1:8" ht="25.5">
      <c r="A55" s="325" t="s">
        <v>595</v>
      </c>
      <c r="B55" s="332">
        <v>80</v>
      </c>
      <c r="C55" s="326"/>
      <c r="D55" s="350"/>
      <c r="E55" s="351"/>
      <c r="F55" s="330"/>
    </row>
    <row r="56" spans="1:8" ht="29.25" customHeight="1">
      <c r="A56" s="323"/>
      <c r="B56" s="323"/>
      <c r="C56" s="323"/>
      <c r="D56" s="352"/>
      <c r="E56" s="323"/>
      <c r="F56" s="330"/>
    </row>
    <row r="57" spans="1:8">
      <c r="A57" s="353"/>
      <c r="B57" s="354"/>
      <c r="C57" s="354"/>
      <c r="D57" s="355"/>
      <c r="E57" s="355"/>
    </row>
    <row r="58" spans="1:8">
      <c r="A58" s="356" t="s">
        <v>176</v>
      </c>
      <c r="B58" s="357"/>
      <c r="C58" s="358" t="s">
        <v>177</v>
      </c>
      <c r="D58" s="358"/>
      <c r="E58" s="359"/>
    </row>
    <row r="59" spans="1:8">
      <c r="A59" s="360" t="s">
        <v>178</v>
      </c>
      <c r="B59" s="357"/>
      <c r="C59" s="361" t="s">
        <v>179</v>
      </c>
      <c r="D59" s="361"/>
      <c r="E59" s="359"/>
    </row>
    <row r="60" spans="1:8">
      <c r="A60" s="362"/>
      <c r="B60" s="357"/>
      <c r="C60" s="363"/>
      <c r="D60" s="363"/>
      <c r="E60" s="363"/>
    </row>
    <row r="61" spans="1:8">
      <c r="A61" s="362"/>
      <c r="B61" s="357"/>
      <c r="C61" s="363"/>
      <c r="D61" s="363"/>
      <c r="E61" s="363"/>
    </row>
    <row r="62" spans="1:8">
      <c r="A62" s="362"/>
      <c r="B62" s="357"/>
      <c r="C62" s="363"/>
      <c r="D62" s="363"/>
      <c r="E62" s="363"/>
    </row>
    <row r="63" spans="1:8">
      <c r="A63" s="362"/>
      <c r="B63" s="357"/>
      <c r="C63" s="363"/>
      <c r="D63" s="363"/>
      <c r="E63" s="363"/>
    </row>
    <row r="64" spans="1:8">
      <c r="A64" s="362"/>
      <c r="B64" s="357"/>
      <c r="C64" s="363"/>
      <c r="D64" s="363"/>
      <c r="E64" s="363"/>
    </row>
    <row r="65" spans="1:14">
      <c r="A65" s="362"/>
      <c r="B65" s="357"/>
      <c r="C65" s="363"/>
      <c r="D65" s="363"/>
      <c r="E65" s="363"/>
    </row>
    <row r="66" spans="1:14">
      <c r="A66" s="364"/>
      <c r="B66" s="365"/>
      <c r="C66" s="366"/>
      <c r="D66" s="364"/>
      <c r="E66" s="366"/>
    </row>
    <row r="67" spans="1:14">
      <c r="A67" s="356" t="s">
        <v>239</v>
      </c>
      <c r="B67" s="357"/>
      <c r="C67" s="367" t="s">
        <v>449</v>
      </c>
      <c r="D67" s="358"/>
    </row>
    <row r="68" spans="1:14" s="150" customFormat="1">
      <c r="A68" s="146" t="s">
        <v>533</v>
      </c>
      <c r="B68" s="128"/>
      <c r="C68" s="147"/>
      <c r="D68" s="147"/>
      <c r="E68" s="187"/>
      <c r="F68" s="128"/>
      <c r="G68" s="128"/>
      <c r="H68" s="128"/>
      <c r="I68" s="128"/>
      <c r="J68" s="128"/>
      <c r="K68" s="128"/>
      <c r="L68" s="128"/>
      <c r="M68" s="128"/>
      <c r="N68" s="128"/>
    </row>
    <row r="69" spans="1:14" s="150" customFormat="1">
      <c r="A69" s="128" t="s">
        <v>240</v>
      </c>
      <c r="B69" s="128"/>
      <c r="C69" s="147"/>
      <c r="D69" s="147"/>
      <c r="E69" s="186"/>
      <c r="F69" s="128"/>
      <c r="G69" s="128"/>
      <c r="H69" s="128"/>
      <c r="I69" s="128"/>
      <c r="J69" s="128"/>
      <c r="K69" s="128"/>
      <c r="L69" s="128"/>
      <c r="M69" s="128"/>
      <c r="N69" s="128"/>
    </row>
    <row r="70" spans="1:14">
      <c r="A70" s="368"/>
      <c r="B70" s="354"/>
      <c r="E70" s="369"/>
    </row>
    <row r="71" spans="1:14">
      <c r="A71" s="368"/>
      <c r="B71" s="354"/>
      <c r="E71" s="369"/>
    </row>
    <row r="72" spans="1:14">
      <c r="A72" s="382"/>
      <c r="B72" s="382"/>
      <c r="C72" s="370"/>
      <c r="D72" s="382"/>
      <c r="E72" s="382"/>
    </row>
    <row r="73" spans="1:14">
      <c r="A73" s="383"/>
      <c r="B73" s="383"/>
      <c r="C73" s="371"/>
      <c r="D73" s="383"/>
      <c r="E73" s="383"/>
    </row>
    <row r="74" spans="1:14">
      <c r="A74" s="378"/>
      <c r="B74" s="378"/>
      <c r="C74" s="372"/>
      <c r="D74" s="379"/>
      <c r="E74" s="379"/>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3"/>
  <sheetViews>
    <sheetView view="pageBreakPreview" topLeftCell="A16" zoomScaleNormal="100" zoomScaleSheetLayoutView="100" workbookViewId="0">
      <selection activeCell="A7" sqref="A7"/>
    </sheetView>
  </sheetViews>
  <sheetFormatPr defaultColWidth="9.140625" defaultRowHeight="12.75"/>
  <cols>
    <col min="1" max="1" width="49.28515625" style="128" customWidth="1"/>
    <col min="2" max="2" width="14.28515625" style="128" customWidth="1"/>
    <col min="3" max="3" width="9.140625" style="128"/>
    <col min="4" max="4" width="21.5703125" style="72" customWidth="1"/>
    <col min="5" max="5" width="22.140625" style="72" customWidth="1"/>
    <col min="6" max="6" width="20.42578125" style="72" customWidth="1"/>
    <col min="7" max="7" width="18.42578125" style="72" customWidth="1"/>
    <col min="8" max="8" width="19.7109375" style="128" customWidth="1"/>
    <col min="9" max="9" width="12.85546875" style="128" customWidth="1"/>
    <col min="10" max="10" width="14.7109375" style="128" customWidth="1"/>
    <col min="11" max="12" width="12.85546875" style="128" customWidth="1"/>
    <col min="13" max="13" width="17.5703125" style="128" customWidth="1"/>
    <col min="14" max="14" width="17.5703125" style="128" bestFit="1" customWidth="1"/>
    <col min="15" max="15" width="21.140625" style="128" customWidth="1"/>
    <col min="16" max="16" width="13.42578125" style="128" bestFit="1" customWidth="1"/>
    <col min="17" max="16384" width="9.140625" style="128"/>
  </cols>
  <sheetData>
    <row r="1" spans="1:19" ht="23.25" customHeight="1">
      <c r="A1" s="394" t="s">
        <v>235</v>
      </c>
      <c r="B1" s="394"/>
      <c r="C1" s="394"/>
      <c r="D1" s="394"/>
      <c r="E1" s="394"/>
      <c r="F1" s="394"/>
      <c r="G1" s="394"/>
    </row>
    <row r="2" spans="1:19" ht="27.75" customHeight="1">
      <c r="A2" s="395" t="s">
        <v>171</v>
      </c>
      <c r="B2" s="395"/>
      <c r="C2" s="395"/>
      <c r="D2" s="395"/>
      <c r="E2" s="395"/>
      <c r="F2" s="395"/>
      <c r="G2" s="395"/>
    </row>
    <row r="3" spans="1:19">
      <c r="A3" s="396" t="s">
        <v>172</v>
      </c>
      <c r="B3" s="396"/>
      <c r="C3" s="396"/>
      <c r="D3" s="396"/>
      <c r="E3" s="396"/>
      <c r="F3" s="396"/>
      <c r="G3" s="396"/>
    </row>
    <row r="4" spans="1:19" ht="18.75" customHeight="1">
      <c r="A4" s="396"/>
      <c r="B4" s="396"/>
      <c r="C4" s="396"/>
      <c r="D4" s="396"/>
      <c r="E4" s="396"/>
      <c r="F4" s="396"/>
      <c r="G4" s="396"/>
    </row>
    <row r="5" spans="1:19">
      <c r="A5" s="397" t="s">
        <v>630</v>
      </c>
      <c r="B5" s="397"/>
      <c r="C5" s="397"/>
      <c r="D5" s="397"/>
      <c r="E5" s="397"/>
      <c r="F5" s="397"/>
      <c r="G5" s="397"/>
    </row>
    <row r="6" spans="1:19">
      <c r="A6" s="129"/>
      <c r="B6" s="129"/>
      <c r="C6" s="129"/>
      <c r="D6" s="129"/>
      <c r="E6" s="129"/>
      <c r="F6" s="129"/>
    </row>
    <row r="7" spans="1:19" ht="30" customHeight="1">
      <c r="A7" s="125" t="s">
        <v>607</v>
      </c>
      <c r="B7" s="393" t="s">
        <v>608</v>
      </c>
      <c r="C7" s="393"/>
      <c r="D7" s="393"/>
      <c r="E7" s="393"/>
      <c r="F7" s="130"/>
      <c r="G7" s="130"/>
    </row>
    <row r="8" spans="1:19" ht="30" customHeight="1">
      <c r="A8" s="124" t="s">
        <v>609</v>
      </c>
      <c r="B8" s="392" t="s">
        <v>610</v>
      </c>
      <c r="C8" s="392"/>
      <c r="D8" s="392"/>
      <c r="E8" s="392"/>
      <c r="F8" s="131"/>
      <c r="G8" s="131"/>
    </row>
    <row r="9" spans="1:19" ht="30" customHeight="1">
      <c r="A9" s="125" t="s">
        <v>606</v>
      </c>
      <c r="B9" s="393" t="s">
        <v>605</v>
      </c>
      <c r="C9" s="393"/>
      <c r="D9" s="393"/>
      <c r="E9" s="393"/>
      <c r="F9" s="130"/>
      <c r="G9" s="130"/>
    </row>
    <row r="10" spans="1:19" ht="30" customHeight="1">
      <c r="A10" s="124" t="s">
        <v>611</v>
      </c>
      <c r="B10" s="392" t="s">
        <v>632</v>
      </c>
      <c r="C10" s="392"/>
      <c r="D10" s="392"/>
      <c r="E10" s="392"/>
      <c r="F10" s="131"/>
      <c r="G10" s="131"/>
    </row>
    <row r="12" spans="1:19" ht="33.75" customHeight="1">
      <c r="A12" s="390" t="s">
        <v>173</v>
      </c>
      <c r="B12" s="390" t="s">
        <v>174</v>
      </c>
      <c r="C12" s="390" t="s">
        <v>175</v>
      </c>
      <c r="D12" s="388" t="s">
        <v>623</v>
      </c>
      <c r="E12" s="389"/>
      <c r="F12" s="388" t="s">
        <v>597</v>
      </c>
      <c r="G12" s="389"/>
    </row>
    <row r="13" spans="1:19" ht="53.25" customHeight="1">
      <c r="A13" s="391"/>
      <c r="B13" s="391"/>
      <c r="C13" s="391"/>
      <c r="D13" s="80" t="s">
        <v>291</v>
      </c>
      <c r="E13" s="80" t="s">
        <v>292</v>
      </c>
      <c r="F13" s="80" t="s">
        <v>293</v>
      </c>
      <c r="G13" s="80" t="s">
        <v>294</v>
      </c>
      <c r="Q13" s="132"/>
      <c r="R13" s="132"/>
      <c r="S13" s="132"/>
    </row>
    <row r="14" spans="1:19" ht="25.5">
      <c r="A14" s="133" t="s">
        <v>295</v>
      </c>
      <c r="B14" s="134" t="s">
        <v>16</v>
      </c>
      <c r="C14" s="134"/>
      <c r="D14" s="135">
        <v>20943871403</v>
      </c>
      <c r="E14" s="135">
        <v>19913023417</v>
      </c>
      <c r="F14" s="135">
        <v>5864182031</v>
      </c>
      <c r="G14" s="135">
        <v>11837315508</v>
      </c>
      <c r="J14" s="132"/>
      <c r="K14" s="132"/>
      <c r="L14" s="132"/>
      <c r="M14" s="132"/>
      <c r="N14" s="132"/>
      <c r="O14" s="132"/>
      <c r="P14" s="132"/>
      <c r="Q14" s="136"/>
    </row>
    <row r="15" spans="1:19" ht="25.5">
      <c r="A15" s="137" t="s">
        <v>296</v>
      </c>
      <c r="B15" s="134" t="s">
        <v>17</v>
      </c>
      <c r="C15" s="134"/>
      <c r="D15" s="138">
        <v>1810040000</v>
      </c>
      <c r="E15" s="138">
        <v>3570240000</v>
      </c>
      <c r="F15" s="138"/>
      <c r="G15" s="138">
        <v>1050586301</v>
      </c>
      <c r="H15" s="139"/>
      <c r="I15" s="132"/>
      <c r="J15" s="132"/>
      <c r="K15" s="132"/>
      <c r="L15" s="132"/>
      <c r="M15" s="132"/>
      <c r="N15" s="132"/>
      <c r="O15" s="132"/>
      <c r="P15" s="132"/>
      <c r="Q15" s="136"/>
    </row>
    <row r="16" spans="1:19" ht="25.5">
      <c r="A16" s="137" t="s">
        <v>297</v>
      </c>
      <c r="B16" s="134" t="s">
        <v>18</v>
      </c>
      <c r="C16" s="134"/>
      <c r="D16" s="138">
        <v>17037103</v>
      </c>
      <c r="E16" s="138">
        <v>46967017</v>
      </c>
      <c r="F16" s="138">
        <v>4114731</v>
      </c>
      <c r="G16" s="138">
        <v>211897483</v>
      </c>
      <c r="H16" s="139"/>
      <c r="I16" s="132"/>
      <c r="J16" s="132"/>
      <c r="K16" s="132"/>
      <c r="L16" s="132"/>
      <c r="M16" s="132"/>
      <c r="N16" s="132"/>
      <c r="O16" s="132"/>
      <c r="P16" s="132"/>
      <c r="Q16" s="136"/>
    </row>
    <row r="17" spans="1:19" ht="25.5">
      <c r="A17" s="137" t="s">
        <v>298</v>
      </c>
      <c r="B17" s="134" t="s">
        <v>27</v>
      </c>
      <c r="C17" s="134"/>
      <c r="D17" s="138">
        <v>-4023909198</v>
      </c>
      <c r="E17" s="138">
        <v>2165621108</v>
      </c>
      <c r="F17" s="138">
        <v>7108115903</v>
      </c>
      <c r="G17" s="138">
        <v>9637159488</v>
      </c>
      <c r="H17" s="139"/>
      <c r="I17" s="132"/>
      <c r="J17" s="132"/>
      <c r="K17" s="132"/>
      <c r="L17" s="132"/>
      <c r="M17" s="132"/>
      <c r="N17" s="132"/>
      <c r="O17" s="132"/>
      <c r="P17" s="132"/>
      <c r="Q17" s="136"/>
    </row>
    <row r="18" spans="1:19" ht="43.5" customHeight="1">
      <c r="A18" s="137" t="s">
        <v>299</v>
      </c>
      <c r="B18" s="134" t="s">
        <v>28</v>
      </c>
      <c r="C18" s="134"/>
      <c r="D18" s="138">
        <v>23140703498</v>
      </c>
      <c r="E18" s="138">
        <v>14130195292</v>
      </c>
      <c r="F18" s="138">
        <v>-1248048603</v>
      </c>
      <c r="G18" s="138">
        <v>937672236</v>
      </c>
      <c r="J18" s="132"/>
      <c r="K18" s="132"/>
      <c r="L18" s="132"/>
      <c r="M18" s="132"/>
      <c r="N18" s="132"/>
      <c r="O18" s="132"/>
      <c r="P18" s="132"/>
      <c r="Q18" s="136"/>
    </row>
    <row r="19" spans="1:19" ht="25.5">
      <c r="A19" s="137" t="s">
        <v>300</v>
      </c>
      <c r="B19" s="134" t="s">
        <v>29</v>
      </c>
      <c r="C19" s="134"/>
      <c r="D19" s="138"/>
      <c r="E19" s="138"/>
      <c r="F19" s="138"/>
      <c r="G19" s="138"/>
      <c r="J19" s="132"/>
      <c r="K19" s="132"/>
      <c r="L19" s="132"/>
      <c r="M19" s="132"/>
      <c r="N19" s="132"/>
      <c r="O19" s="132"/>
      <c r="P19" s="132"/>
      <c r="Q19" s="136"/>
    </row>
    <row r="20" spans="1:19" ht="40.5" customHeight="1">
      <c r="A20" s="137" t="s">
        <v>301</v>
      </c>
      <c r="B20" s="134" t="s">
        <v>30</v>
      </c>
      <c r="C20" s="134"/>
      <c r="D20" s="138"/>
      <c r="E20" s="138"/>
      <c r="F20" s="138"/>
      <c r="G20" s="138"/>
      <c r="J20" s="132"/>
      <c r="K20" s="132"/>
      <c r="L20" s="132"/>
      <c r="M20" s="132"/>
      <c r="N20" s="132"/>
      <c r="O20" s="132"/>
      <c r="P20" s="132"/>
      <c r="Q20" s="136"/>
    </row>
    <row r="21" spans="1:19" ht="25.5">
      <c r="A21" s="137" t="s">
        <v>302</v>
      </c>
      <c r="B21" s="134" t="s">
        <v>31</v>
      </c>
      <c r="C21" s="134"/>
      <c r="D21" s="138"/>
      <c r="E21" s="138"/>
      <c r="F21" s="138"/>
      <c r="G21" s="138"/>
      <c r="J21" s="132"/>
      <c r="K21" s="132"/>
      <c r="L21" s="132"/>
      <c r="M21" s="132"/>
      <c r="N21" s="132"/>
      <c r="O21" s="132"/>
      <c r="P21" s="132"/>
      <c r="Q21" s="136"/>
    </row>
    <row r="22" spans="1:19" ht="63.75">
      <c r="A22" s="137" t="s">
        <v>303</v>
      </c>
      <c r="B22" s="134" t="s">
        <v>32</v>
      </c>
      <c r="C22" s="134"/>
      <c r="D22" s="138"/>
      <c r="E22" s="138"/>
      <c r="F22" s="138"/>
      <c r="G22" s="138"/>
      <c r="J22" s="132"/>
      <c r="K22" s="132"/>
      <c r="L22" s="132"/>
      <c r="M22" s="132"/>
      <c r="N22" s="132"/>
      <c r="O22" s="132"/>
      <c r="P22" s="132"/>
      <c r="Q22" s="136"/>
    </row>
    <row r="23" spans="1:19" ht="25.5">
      <c r="A23" s="133" t="s">
        <v>304</v>
      </c>
      <c r="B23" s="134" t="s">
        <v>26</v>
      </c>
      <c r="C23" s="134"/>
      <c r="D23" s="135">
        <v>621030805</v>
      </c>
      <c r="E23" s="135">
        <v>1451767835</v>
      </c>
      <c r="F23" s="135">
        <v>111943111</v>
      </c>
      <c r="G23" s="135">
        <v>359228200</v>
      </c>
      <c r="J23" s="132"/>
      <c r="K23" s="132"/>
      <c r="L23" s="132"/>
      <c r="M23" s="132"/>
      <c r="N23" s="132"/>
      <c r="O23" s="132"/>
      <c r="P23" s="132"/>
      <c r="Q23" s="136"/>
    </row>
    <row r="24" spans="1:19" ht="25.5">
      <c r="A24" s="137" t="s">
        <v>305</v>
      </c>
      <c r="B24" s="134" t="s">
        <v>25</v>
      </c>
      <c r="C24" s="134"/>
      <c r="D24" s="140">
        <v>621030805</v>
      </c>
      <c r="E24" s="140">
        <v>1451767835</v>
      </c>
      <c r="F24" s="140">
        <v>111943111</v>
      </c>
      <c r="G24" s="140">
        <v>359228200</v>
      </c>
      <c r="I24" s="132"/>
      <c r="J24" s="132"/>
      <c r="K24" s="132"/>
      <c r="L24" s="132"/>
      <c r="M24" s="132"/>
      <c r="N24" s="132"/>
      <c r="O24" s="132"/>
      <c r="P24" s="132"/>
      <c r="Q24" s="136"/>
    </row>
    <row r="25" spans="1:19" ht="51">
      <c r="A25" s="137" t="s">
        <v>306</v>
      </c>
      <c r="B25" s="134" t="s">
        <v>24</v>
      </c>
      <c r="C25" s="134"/>
      <c r="D25" s="138"/>
      <c r="E25" s="138"/>
      <c r="F25" s="138"/>
      <c r="G25" s="138"/>
      <c r="J25" s="132"/>
      <c r="K25" s="132"/>
      <c r="L25" s="132"/>
      <c r="M25" s="132"/>
      <c r="N25" s="132"/>
      <c r="O25" s="132"/>
      <c r="P25" s="132"/>
      <c r="Q25" s="136"/>
    </row>
    <row r="26" spans="1:19" ht="25.5" customHeight="1">
      <c r="A26" s="137" t="s">
        <v>307</v>
      </c>
      <c r="B26" s="134" t="s">
        <v>23</v>
      </c>
      <c r="C26" s="134"/>
      <c r="D26" s="138"/>
      <c r="E26" s="138"/>
      <c r="F26" s="138"/>
      <c r="G26" s="138"/>
      <c r="J26" s="132"/>
      <c r="K26" s="132"/>
      <c r="L26" s="132"/>
      <c r="M26" s="132"/>
      <c r="N26" s="132"/>
      <c r="O26" s="132"/>
      <c r="P26" s="132"/>
      <c r="Q26" s="136"/>
    </row>
    <row r="27" spans="1:19" ht="51">
      <c r="A27" s="137" t="s">
        <v>308</v>
      </c>
      <c r="B27" s="134" t="s">
        <v>22</v>
      </c>
      <c r="C27" s="134"/>
      <c r="D27" s="138"/>
      <c r="E27" s="138"/>
      <c r="F27" s="138"/>
      <c r="G27" s="138"/>
      <c r="J27" s="132"/>
      <c r="K27" s="132"/>
      <c r="L27" s="132"/>
      <c r="M27" s="132"/>
      <c r="N27" s="132"/>
      <c r="O27" s="132"/>
      <c r="P27" s="132"/>
      <c r="Q27" s="136"/>
    </row>
    <row r="28" spans="1:19" ht="25.5">
      <c r="A28" s="137" t="s">
        <v>309</v>
      </c>
      <c r="B28" s="134" t="s">
        <v>33</v>
      </c>
      <c r="C28" s="134"/>
      <c r="D28" s="138"/>
      <c r="E28" s="138"/>
      <c r="F28" s="138"/>
      <c r="G28" s="138"/>
      <c r="J28" s="132"/>
      <c r="K28" s="132"/>
      <c r="L28" s="132"/>
      <c r="M28" s="132"/>
      <c r="N28" s="132"/>
      <c r="O28" s="132"/>
      <c r="P28" s="132"/>
      <c r="Q28" s="136"/>
    </row>
    <row r="29" spans="1:19" ht="25.5">
      <c r="A29" s="133" t="s">
        <v>310</v>
      </c>
      <c r="B29" s="141" t="s">
        <v>34</v>
      </c>
      <c r="C29" s="141"/>
      <c r="D29" s="135">
        <v>1185463785</v>
      </c>
      <c r="E29" s="135">
        <v>2716020543</v>
      </c>
      <c r="F29" s="135">
        <v>523068373</v>
      </c>
      <c r="G29" s="135">
        <v>1401359979</v>
      </c>
      <c r="J29" s="132"/>
      <c r="K29" s="132"/>
      <c r="L29" s="132"/>
      <c r="M29" s="132"/>
      <c r="N29" s="132"/>
      <c r="O29" s="132"/>
      <c r="P29" s="132"/>
      <c r="Q29" s="136"/>
    </row>
    <row r="30" spans="1:19" ht="25.5">
      <c r="A30" s="137" t="s">
        <v>311</v>
      </c>
      <c r="B30" s="134" t="s">
        <v>35</v>
      </c>
      <c r="C30" s="134"/>
      <c r="D30" s="138">
        <v>733625770</v>
      </c>
      <c r="E30" s="138">
        <v>1600858480</v>
      </c>
      <c r="F30" s="138">
        <v>203656533</v>
      </c>
      <c r="G30" s="138">
        <v>523101968</v>
      </c>
      <c r="I30" s="139"/>
      <c r="J30" s="132"/>
      <c r="K30" s="132"/>
      <c r="L30" s="132"/>
      <c r="M30" s="132"/>
      <c r="N30" s="132"/>
      <c r="O30" s="132"/>
      <c r="P30" s="132"/>
      <c r="Q30" s="136"/>
    </row>
    <row r="31" spans="1:19" ht="25.5">
      <c r="A31" s="137" t="s">
        <v>312</v>
      </c>
      <c r="B31" s="134" t="s">
        <v>36</v>
      </c>
      <c r="C31" s="134"/>
      <c r="D31" s="138">
        <v>227929427</v>
      </c>
      <c r="E31" s="138">
        <v>542039942</v>
      </c>
      <c r="F31" s="138">
        <v>96519338</v>
      </c>
      <c r="G31" s="138">
        <v>288754952</v>
      </c>
      <c r="I31" s="139"/>
      <c r="J31" s="132"/>
      <c r="K31" s="132"/>
      <c r="L31" s="132"/>
      <c r="M31" s="132"/>
      <c r="N31" s="132"/>
      <c r="O31" s="132"/>
      <c r="P31" s="132"/>
      <c r="Q31" s="136"/>
      <c r="R31" s="132">
        <v>0</v>
      </c>
      <c r="S31" s="132">
        <v>0</v>
      </c>
    </row>
    <row r="32" spans="1:19" ht="25.5">
      <c r="A32" s="137" t="s">
        <v>313</v>
      </c>
      <c r="B32" s="134" t="s">
        <v>37</v>
      </c>
      <c r="C32" s="134"/>
      <c r="D32" s="138">
        <v>16500000</v>
      </c>
      <c r="E32" s="138">
        <v>49500000</v>
      </c>
      <c r="F32" s="138">
        <v>16500000</v>
      </c>
      <c r="G32" s="138">
        <v>49500000</v>
      </c>
      <c r="J32" s="132"/>
      <c r="K32" s="132"/>
      <c r="L32" s="132"/>
      <c r="M32" s="132"/>
      <c r="N32" s="132"/>
      <c r="O32" s="132"/>
      <c r="P32" s="132"/>
      <c r="Q32" s="136"/>
    </row>
    <row r="33" spans="1:17" ht="25.5">
      <c r="A33" s="137" t="s">
        <v>314</v>
      </c>
      <c r="B33" s="134" t="s">
        <v>38</v>
      </c>
      <c r="C33" s="134"/>
      <c r="D33" s="138">
        <v>49500000</v>
      </c>
      <c r="E33" s="138">
        <v>148500000</v>
      </c>
      <c r="F33" s="138">
        <v>49500000</v>
      </c>
      <c r="G33" s="138">
        <v>148500000</v>
      </c>
      <c r="J33" s="132"/>
      <c r="K33" s="132"/>
      <c r="L33" s="132"/>
      <c r="M33" s="132"/>
      <c r="N33" s="132"/>
      <c r="O33" s="132"/>
      <c r="P33" s="132"/>
      <c r="Q33" s="136"/>
    </row>
    <row r="34" spans="1:17" ht="25.5">
      <c r="A34" s="142" t="s">
        <v>315</v>
      </c>
      <c r="B34" s="134" t="s">
        <v>39</v>
      </c>
      <c r="C34" s="134"/>
      <c r="D34" s="138">
        <v>39600000</v>
      </c>
      <c r="E34" s="138">
        <v>118800000</v>
      </c>
      <c r="F34" s="138">
        <v>39600000</v>
      </c>
      <c r="G34" s="138">
        <v>118800000</v>
      </c>
      <c r="J34" s="132"/>
      <c r="K34" s="132"/>
      <c r="L34" s="132"/>
      <c r="M34" s="132"/>
      <c r="N34" s="132"/>
      <c r="O34" s="132"/>
      <c r="P34" s="132"/>
      <c r="Q34" s="136"/>
    </row>
    <row r="35" spans="1:17" ht="25.5">
      <c r="A35" s="137" t="s">
        <v>325</v>
      </c>
      <c r="B35" s="134">
        <v>20.6</v>
      </c>
      <c r="C35" s="134"/>
      <c r="D35" s="138">
        <v>45000000</v>
      </c>
      <c r="E35" s="138">
        <v>135000000</v>
      </c>
      <c r="F35" s="138">
        <v>45000000</v>
      </c>
      <c r="G35" s="138">
        <v>135000000</v>
      </c>
      <c r="J35" s="132"/>
      <c r="K35" s="132"/>
      <c r="L35" s="132"/>
      <c r="M35" s="132"/>
      <c r="N35" s="132"/>
      <c r="O35" s="132"/>
      <c r="P35" s="132"/>
      <c r="Q35" s="136"/>
    </row>
    <row r="36" spans="1:17" ht="25.5">
      <c r="A36" s="137" t="s">
        <v>443</v>
      </c>
      <c r="B36" s="134">
        <v>20.7</v>
      </c>
      <c r="C36" s="134"/>
      <c r="D36" s="138">
        <v>49188946</v>
      </c>
      <c r="E36" s="138">
        <v>49188946</v>
      </c>
      <c r="F36" s="138">
        <v>44039623</v>
      </c>
      <c r="G36" s="138">
        <v>44039623</v>
      </c>
      <c r="J36" s="132"/>
      <c r="K36" s="132"/>
      <c r="L36" s="132"/>
      <c r="M36" s="132"/>
      <c r="N36" s="132"/>
      <c r="O36" s="132"/>
      <c r="P36" s="132"/>
      <c r="Q36" s="136"/>
    </row>
    <row r="37" spans="1:17" ht="26.25" customHeight="1">
      <c r="A37" s="137" t="s">
        <v>444</v>
      </c>
      <c r="B37" s="134">
        <v>20.8</v>
      </c>
      <c r="C37" s="134"/>
      <c r="D37" s="138">
        <v>23863960</v>
      </c>
      <c r="E37" s="138">
        <v>71591860</v>
      </c>
      <c r="F37" s="138">
        <v>21872816</v>
      </c>
      <c r="G37" s="138">
        <v>81845194</v>
      </c>
      <c r="J37" s="132"/>
      <c r="K37" s="132"/>
      <c r="L37" s="132"/>
      <c r="M37" s="132"/>
      <c r="N37" s="132"/>
      <c r="O37" s="132"/>
      <c r="P37" s="132"/>
      <c r="Q37" s="136"/>
    </row>
    <row r="38" spans="1:17" ht="25.5">
      <c r="A38" s="137" t="s">
        <v>445</v>
      </c>
      <c r="B38" s="134">
        <v>20.9</v>
      </c>
      <c r="C38" s="134"/>
      <c r="D38" s="138"/>
      <c r="E38" s="138"/>
      <c r="F38" s="138"/>
      <c r="G38" s="138"/>
      <c r="J38" s="132"/>
      <c r="K38" s="132"/>
      <c r="L38" s="132"/>
      <c r="M38" s="132"/>
      <c r="N38" s="132"/>
      <c r="O38" s="132"/>
      <c r="P38" s="132"/>
      <c r="Q38" s="136"/>
    </row>
    <row r="39" spans="1:17" ht="25.5">
      <c r="A39" s="137" t="s">
        <v>446</v>
      </c>
      <c r="B39" s="143">
        <v>20.100000000000001</v>
      </c>
      <c r="C39" s="134"/>
      <c r="D39" s="138">
        <v>255682</v>
      </c>
      <c r="E39" s="138">
        <v>541315</v>
      </c>
      <c r="F39" s="138">
        <v>6380063</v>
      </c>
      <c r="G39" s="138">
        <v>11818242</v>
      </c>
      <c r="J39" s="132"/>
      <c r="K39" s="132"/>
      <c r="L39" s="132"/>
      <c r="M39" s="132"/>
      <c r="N39" s="132"/>
      <c r="O39" s="132"/>
      <c r="P39" s="132"/>
      <c r="Q39" s="136"/>
    </row>
    <row r="40" spans="1:17" ht="38.25" customHeight="1">
      <c r="A40" s="133" t="s">
        <v>316</v>
      </c>
      <c r="B40" s="144" t="s">
        <v>40</v>
      </c>
      <c r="C40" s="141"/>
      <c r="D40" s="135">
        <v>19137376813</v>
      </c>
      <c r="E40" s="135">
        <v>15745235039</v>
      </c>
      <c r="F40" s="135">
        <v>5229170547</v>
      </c>
      <c r="G40" s="135">
        <v>10076727329</v>
      </c>
      <c r="J40" s="132"/>
      <c r="K40" s="132"/>
      <c r="L40" s="132"/>
      <c r="M40" s="132"/>
      <c r="N40" s="132"/>
      <c r="O40" s="132"/>
      <c r="P40" s="132"/>
      <c r="Q40" s="136"/>
    </row>
    <row r="41" spans="1:17" ht="25.5" customHeight="1">
      <c r="A41" s="133" t="s">
        <v>317</v>
      </c>
      <c r="B41" s="144" t="s">
        <v>41</v>
      </c>
      <c r="C41" s="141"/>
      <c r="D41" s="135"/>
      <c r="E41" s="135"/>
      <c r="F41" s="135"/>
      <c r="G41" s="135"/>
      <c r="J41" s="132"/>
      <c r="K41" s="132"/>
      <c r="L41" s="132"/>
      <c r="M41" s="132"/>
      <c r="N41" s="132"/>
      <c r="O41" s="132"/>
      <c r="P41" s="132"/>
      <c r="Q41" s="136"/>
    </row>
    <row r="42" spans="1:17" ht="25.5" customHeight="1">
      <c r="A42" s="137" t="s">
        <v>318</v>
      </c>
      <c r="B42" s="145" t="s">
        <v>42</v>
      </c>
      <c r="C42" s="134"/>
      <c r="D42" s="138"/>
      <c r="E42" s="138"/>
      <c r="F42" s="138"/>
      <c r="G42" s="138"/>
      <c r="J42" s="132"/>
      <c r="K42" s="132"/>
      <c r="L42" s="132"/>
      <c r="M42" s="132"/>
      <c r="N42" s="132"/>
      <c r="O42" s="132"/>
      <c r="P42" s="132"/>
      <c r="Q42" s="136"/>
    </row>
    <row r="43" spans="1:17" ht="25.5" customHeight="1">
      <c r="A43" s="137" t="s">
        <v>319</v>
      </c>
      <c r="B43" s="145" t="s">
        <v>43</v>
      </c>
      <c r="C43" s="134"/>
      <c r="D43" s="138"/>
      <c r="E43" s="138"/>
      <c r="F43" s="138"/>
      <c r="G43" s="138"/>
      <c r="J43" s="132"/>
      <c r="K43" s="132"/>
      <c r="L43" s="132"/>
      <c r="M43" s="132"/>
      <c r="N43" s="132"/>
      <c r="O43" s="132"/>
      <c r="P43" s="132"/>
      <c r="Q43" s="136"/>
    </row>
    <row r="44" spans="1:17" ht="25.5" customHeight="1">
      <c r="A44" s="133" t="s">
        <v>320</v>
      </c>
      <c r="B44" s="144" t="s">
        <v>21</v>
      </c>
      <c r="C44" s="141"/>
      <c r="D44" s="135">
        <v>19137376813</v>
      </c>
      <c r="E44" s="135">
        <v>15745235039</v>
      </c>
      <c r="F44" s="135">
        <v>5229170547</v>
      </c>
      <c r="G44" s="135">
        <v>10076727329</v>
      </c>
      <c r="J44" s="132"/>
      <c r="K44" s="132"/>
      <c r="L44" s="132"/>
      <c r="M44" s="132"/>
      <c r="N44" s="132"/>
      <c r="O44" s="132"/>
      <c r="P44" s="132"/>
      <c r="Q44" s="136"/>
    </row>
    <row r="45" spans="1:17" ht="25.5">
      <c r="A45" s="137" t="s">
        <v>321</v>
      </c>
      <c r="B45" s="145" t="s">
        <v>20</v>
      </c>
      <c r="C45" s="134"/>
      <c r="D45" s="138">
        <v>-4003326685</v>
      </c>
      <c r="E45" s="138">
        <v>1615039747</v>
      </c>
      <c r="F45" s="138">
        <v>6477219150</v>
      </c>
      <c r="G45" s="138">
        <v>9139055093</v>
      </c>
      <c r="J45" s="132"/>
      <c r="K45" s="132"/>
      <c r="L45" s="132"/>
      <c r="M45" s="132"/>
      <c r="N45" s="132"/>
      <c r="O45" s="132"/>
      <c r="P45" s="132"/>
      <c r="Q45" s="136"/>
    </row>
    <row r="46" spans="1:17" ht="25.5">
      <c r="A46" s="137" t="s">
        <v>322</v>
      </c>
      <c r="B46" s="145" t="s">
        <v>19</v>
      </c>
      <c r="C46" s="134"/>
      <c r="D46" s="138">
        <v>23140703498</v>
      </c>
      <c r="E46" s="138">
        <v>14130195292</v>
      </c>
      <c r="F46" s="138">
        <v>-1248048603</v>
      </c>
      <c r="G46" s="138">
        <v>937672236</v>
      </c>
      <c r="J46" s="132"/>
      <c r="K46" s="132"/>
      <c r="L46" s="132"/>
      <c r="M46" s="132"/>
      <c r="N46" s="132"/>
      <c r="O46" s="132"/>
      <c r="P46" s="132"/>
      <c r="Q46" s="136"/>
    </row>
    <row r="47" spans="1:17" ht="25.5" customHeight="1">
      <c r="A47" s="133" t="s">
        <v>323</v>
      </c>
      <c r="B47" s="144" t="s">
        <v>44</v>
      </c>
      <c r="C47" s="141"/>
      <c r="D47" s="135"/>
      <c r="E47" s="135"/>
      <c r="F47" s="135"/>
      <c r="G47" s="135"/>
      <c r="J47" s="132"/>
      <c r="K47" s="132"/>
      <c r="L47" s="132"/>
      <c r="M47" s="132"/>
      <c r="N47" s="132"/>
      <c r="O47" s="132"/>
      <c r="P47" s="132"/>
      <c r="Q47" s="136"/>
    </row>
    <row r="48" spans="1:17" ht="25.5" customHeight="1">
      <c r="A48" s="133" t="s">
        <v>324</v>
      </c>
      <c r="B48" s="144" t="s">
        <v>45</v>
      </c>
      <c r="C48" s="141"/>
      <c r="D48" s="135">
        <v>19137376813</v>
      </c>
      <c r="E48" s="135">
        <v>15745235039</v>
      </c>
      <c r="F48" s="135">
        <v>5229170547</v>
      </c>
      <c r="G48" s="135">
        <v>10076727329</v>
      </c>
      <c r="J48" s="132"/>
      <c r="K48" s="132"/>
      <c r="L48" s="132"/>
      <c r="M48" s="132"/>
      <c r="N48" s="132"/>
      <c r="O48" s="132"/>
      <c r="P48" s="132"/>
      <c r="Q48" s="136"/>
    </row>
    <row r="49" spans="1:16">
      <c r="A49" s="80"/>
      <c r="B49" s="80"/>
      <c r="C49" s="80"/>
      <c r="D49" s="80"/>
      <c r="E49" s="80"/>
      <c r="F49" s="80"/>
      <c r="G49" s="80"/>
      <c r="L49" s="132"/>
      <c r="M49" s="132"/>
      <c r="N49" s="132">
        <v>0</v>
      </c>
      <c r="O49" s="132">
        <v>0</v>
      </c>
    </row>
    <row r="51" spans="1:16" s="150" customFormat="1">
      <c r="A51" s="146" t="s">
        <v>176</v>
      </c>
      <c r="B51" s="128"/>
      <c r="C51" s="147"/>
      <c r="D51" s="147"/>
      <c r="E51" s="148" t="s">
        <v>177</v>
      </c>
      <c r="F51" s="149"/>
      <c r="G51" s="149"/>
      <c r="H51" s="128"/>
      <c r="I51" s="128"/>
      <c r="J51" s="128"/>
      <c r="K51" s="128"/>
      <c r="L51" s="128"/>
      <c r="M51" s="128"/>
      <c r="N51" s="128"/>
      <c r="O51" s="128"/>
      <c r="P51" s="128"/>
    </row>
    <row r="52" spans="1:16" s="150" customFormat="1">
      <c r="A52" s="128" t="s">
        <v>178</v>
      </c>
      <c r="B52" s="128"/>
      <c r="C52" s="147"/>
      <c r="D52" s="147"/>
      <c r="E52" s="147" t="s">
        <v>179</v>
      </c>
      <c r="F52" s="149"/>
      <c r="G52" s="149"/>
      <c r="H52" s="128"/>
      <c r="I52" s="128"/>
      <c r="J52" s="128"/>
      <c r="K52" s="128"/>
      <c r="L52" s="128"/>
      <c r="M52" s="128"/>
      <c r="N52" s="128"/>
      <c r="O52" s="128"/>
      <c r="P52" s="128"/>
    </row>
    <row r="53" spans="1:16" s="150" customFormat="1">
      <c r="A53" s="128"/>
      <c r="B53" s="128"/>
      <c r="C53" s="147"/>
      <c r="D53" s="147"/>
      <c r="E53" s="147"/>
      <c r="F53" s="149"/>
      <c r="G53" s="149"/>
      <c r="H53" s="128"/>
      <c r="I53" s="128"/>
      <c r="J53" s="128"/>
      <c r="K53" s="128"/>
      <c r="L53" s="128"/>
      <c r="M53" s="128"/>
      <c r="N53" s="128"/>
      <c r="O53" s="128"/>
      <c r="P53" s="128"/>
    </row>
    <row r="54" spans="1:16" s="150" customFormat="1">
      <c r="A54" s="128"/>
      <c r="B54" s="128"/>
      <c r="C54" s="147"/>
      <c r="D54" s="147"/>
      <c r="E54" s="147"/>
      <c r="F54" s="149"/>
      <c r="G54" s="149"/>
      <c r="H54" s="128"/>
      <c r="I54" s="128"/>
      <c r="J54" s="128"/>
      <c r="K54" s="128"/>
      <c r="L54" s="128"/>
      <c r="M54" s="128"/>
      <c r="N54" s="128"/>
      <c r="O54" s="128"/>
      <c r="P54" s="128"/>
    </row>
    <row r="55" spans="1:16" s="150" customFormat="1">
      <c r="A55" s="128"/>
      <c r="B55" s="128"/>
      <c r="C55" s="147"/>
      <c r="D55" s="147"/>
      <c r="E55" s="147"/>
      <c r="F55" s="149"/>
      <c r="G55" s="149"/>
      <c r="H55" s="128"/>
      <c r="I55" s="128"/>
      <c r="J55" s="128"/>
      <c r="K55" s="128"/>
      <c r="L55" s="128"/>
      <c r="M55" s="128"/>
      <c r="N55" s="128"/>
      <c r="O55" s="128"/>
      <c r="P55" s="128"/>
    </row>
    <row r="56" spans="1:16" s="150" customFormat="1">
      <c r="A56" s="128"/>
      <c r="B56" s="128"/>
      <c r="C56" s="147"/>
      <c r="D56" s="147"/>
      <c r="E56" s="147"/>
      <c r="F56" s="149"/>
      <c r="G56" s="149"/>
      <c r="H56" s="128"/>
      <c r="I56" s="128"/>
      <c r="J56" s="128"/>
      <c r="K56" s="128"/>
      <c r="L56" s="128"/>
      <c r="M56" s="128"/>
      <c r="N56" s="128"/>
      <c r="O56" s="128"/>
      <c r="P56" s="128"/>
    </row>
    <row r="57" spans="1:16" s="150" customFormat="1">
      <c r="A57" s="128"/>
      <c r="B57" s="128"/>
      <c r="C57" s="147"/>
      <c r="D57" s="147"/>
      <c r="E57" s="147"/>
      <c r="F57" s="149"/>
      <c r="G57" s="149"/>
      <c r="H57" s="128"/>
      <c r="I57" s="128"/>
      <c r="J57" s="128"/>
      <c r="K57" s="128"/>
      <c r="L57" s="128"/>
      <c r="M57" s="128"/>
      <c r="N57" s="128"/>
      <c r="O57" s="128"/>
      <c r="P57" s="128"/>
    </row>
    <row r="58" spans="1:16" s="150" customFormat="1">
      <c r="A58" s="128"/>
      <c r="B58" s="128"/>
      <c r="C58" s="147"/>
      <c r="D58" s="147"/>
      <c r="E58" s="147"/>
      <c r="F58" s="149"/>
      <c r="G58" s="149"/>
      <c r="H58" s="128"/>
      <c r="I58" s="128"/>
      <c r="J58" s="128"/>
      <c r="K58" s="128"/>
      <c r="L58" s="128"/>
      <c r="M58" s="128"/>
      <c r="N58" s="128"/>
      <c r="O58" s="128"/>
      <c r="P58" s="128"/>
    </row>
    <row r="59" spans="1:16" s="150" customFormat="1">
      <c r="A59" s="151"/>
      <c r="B59" s="151"/>
      <c r="C59" s="147"/>
      <c r="D59" s="147"/>
      <c r="E59" s="152"/>
      <c r="F59" s="153"/>
      <c r="G59" s="149"/>
      <c r="H59" s="128"/>
      <c r="I59" s="128"/>
      <c r="J59" s="128"/>
      <c r="K59" s="128"/>
      <c r="L59" s="128"/>
      <c r="M59" s="128"/>
      <c r="N59" s="128"/>
      <c r="O59" s="128"/>
      <c r="P59" s="128"/>
    </row>
    <row r="60" spans="1:16" s="150" customFormat="1">
      <c r="A60" s="146" t="s">
        <v>239</v>
      </c>
      <c r="B60" s="128"/>
      <c r="C60" s="147"/>
      <c r="D60" s="147"/>
      <c r="E60" s="148" t="s">
        <v>449</v>
      </c>
      <c r="F60" s="149"/>
      <c r="G60" s="149"/>
      <c r="H60" s="128"/>
      <c r="I60" s="128"/>
      <c r="J60" s="128"/>
      <c r="K60" s="128"/>
      <c r="L60" s="128"/>
      <c r="M60" s="128"/>
      <c r="N60" s="128"/>
      <c r="O60" s="128"/>
      <c r="P60" s="128"/>
    </row>
    <row r="61" spans="1:16" s="150" customFormat="1">
      <c r="A61" s="146" t="s">
        <v>533</v>
      </c>
      <c r="B61" s="128"/>
      <c r="C61" s="147"/>
      <c r="D61" s="147"/>
      <c r="E61" s="148"/>
      <c r="F61" s="149"/>
      <c r="G61" s="149"/>
      <c r="H61" s="128"/>
      <c r="I61" s="128"/>
      <c r="J61" s="128"/>
      <c r="K61" s="128"/>
      <c r="L61" s="128"/>
      <c r="M61" s="128"/>
      <c r="N61" s="128"/>
      <c r="O61" s="128"/>
      <c r="P61" s="128"/>
    </row>
    <row r="62" spans="1:16" s="150" customFormat="1">
      <c r="A62" s="128" t="s">
        <v>240</v>
      </c>
      <c r="B62" s="128"/>
      <c r="C62" s="147"/>
      <c r="D62" s="147"/>
      <c r="E62" s="147"/>
      <c r="F62" s="149"/>
      <c r="G62" s="149"/>
      <c r="H62" s="128"/>
      <c r="I62" s="128"/>
      <c r="J62" s="128"/>
      <c r="K62" s="128"/>
      <c r="L62" s="128"/>
      <c r="M62" s="128"/>
      <c r="N62" s="128"/>
      <c r="O62" s="128"/>
      <c r="P62" s="128"/>
    </row>
    <row r="63" spans="1:16">
      <c r="A63" s="72"/>
      <c r="B63" s="72"/>
      <c r="D63" s="128"/>
      <c r="E63" s="154"/>
      <c r="F63" s="128"/>
      <c r="G63" s="128"/>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58" zoomScaleNormal="100" zoomScaleSheetLayoutView="100" workbookViewId="0">
      <selection activeCell="A70" sqref="A70"/>
    </sheetView>
  </sheetViews>
  <sheetFormatPr defaultColWidth="9.140625" defaultRowHeight="12.75"/>
  <cols>
    <col min="1" max="1" width="56" style="155" customWidth="1"/>
    <col min="2" max="2" width="10.28515625" style="155" customWidth="1"/>
    <col min="3" max="3" width="13.42578125" style="155" customWidth="1"/>
    <col min="4" max="4" width="29.85546875" style="155" customWidth="1"/>
    <col min="5" max="5" width="31.28515625" style="155" customWidth="1"/>
    <col min="6" max="6" width="24.5703125" style="155" customWidth="1"/>
    <col min="7" max="7" width="32.5703125" style="155" customWidth="1"/>
    <col min="8" max="8" width="6" style="155" customWidth="1"/>
    <col min="9" max="10" width="23.85546875" style="155" bestFit="1" customWidth="1"/>
    <col min="11" max="11" width="13.5703125" style="155" bestFit="1" customWidth="1"/>
    <col min="12" max="16384" width="9.140625" style="155"/>
  </cols>
  <sheetData>
    <row r="1" spans="1:9" ht="27" customHeight="1">
      <c r="A1" s="403" t="s">
        <v>236</v>
      </c>
      <c r="B1" s="403"/>
      <c r="C1" s="403"/>
      <c r="D1" s="403"/>
      <c r="E1" s="403"/>
    </row>
    <row r="2" spans="1:9" ht="35.25" customHeight="1">
      <c r="A2" s="404" t="s">
        <v>171</v>
      </c>
      <c r="B2" s="404"/>
      <c r="C2" s="404"/>
      <c r="D2" s="404"/>
      <c r="E2" s="404"/>
    </row>
    <row r="3" spans="1:9">
      <c r="A3" s="405" t="s">
        <v>180</v>
      </c>
      <c r="B3" s="405"/>
      <c r="C3" s="405"/>
      <c r="D3" s="405"/>
      <c r="E3" s="405"/>
    </row>
    <row r="4" spans="1:9" ht="19.5" customHeight="1">
      <c r="A4" s="405"/>
      <c r="B4" s="405"/>
      <c r="C4" s="405"/>
      <c r="D4" s="405"/>
      <c r="E4" s="405"/>
    </row>
    <row r="5" spans="1:9">
      <c r="A5" s="406" t="s">
        <v>630</v>
      </c>
      <c r="B5" s="406"/>
      <c r="C5" s="406"/>
      <c r="D5" s="406"/>
      <c r="E5" s="406"/>
    </row>
    <row r="6" spans="1:9">
      <c r="A6" s="156"/>
      <c r="B6" s="156"/>
      <c r="C6" s="156"/>
      <c r="D6" s="156"/>
      <c r="E6" s="156"/>
    </row>
    <row r="7" spans="1:9" ht="30" customHeight="1">
      <c r="A7" s="157" t="s">
        <v>245</v>
      </c>
      <c r="B7" s="401" t="s">
        <v>448</v>
      </c>
      <c r="C7" s="401"/>
      <c r="D7" s="401"/>
      <c r="E7" s="401"/>
    </row>
    <row r="8" spans="1:9" ht="30" customHeight="1">
      <c r="A8" s="104" t="s">
        <v>244</v>
      </c>
      <c r="B8" s="402" t="s">
        <v>246</v>
      </c>
      <c r="C8" s="402"/>
      <c r="D8" s="402"/>
      <c r="E8" s="402"/>
    </row>
    <row r="9" spans="1:9" ht="30" customHeight="1">
      <c r="A9" s="157" t="s">
        <v>247</v>
      </c>
      <c r="B9" s="401" t="s">
        <v>545</v>
      </c>
      <c r="C9" s="401"/>
      <c r="D9" s="401"/>
      <c r="E9" s="401"/>
    </row>
    <row r="10" spans="1:9" ht="30" customHeight="1">
      <c r="A10" s="104" t="s">
        <v>248</v>
      </c>
      <c r="B10" s="402" t="s">
        <v>632</v>
      </c>
      <c r="C10" s="402"/>
      <c r="D10" s="402"/>
      <c r="E10" s="402"/>
    </row>
    <row r="12" spans="1:9" ht="41.25" customHeight="1">
      <c r="A12" s="106" t="s">
        <v>173</v>
      </c>
      <c r="B12" s="106" t="s">
        <v>174</v>
      </c>
      <c r="C12" s="158" t="s">
        <v>175</v>
      </c>
      <c r="D12" s="158" t="s">
        <v>628</v>
      </c>
      <c r="E12" s="158" t="s">
        <v>624</v>
      </c>
    </row>
    <row r="13" spans="1:9" ht="25.5">
      <c r="A13" s="159" t="s">
        <v>326</v>
      </c>
      <c r="B13" s="160" t="s">
        <v>46</v>
      </c>
      <c r="C13" s="161"/>
      <c r="D13" s="162"/>
      <c r="E13" s="163"/>
    </row>
    <row r="14" spans="1:9" ht="25.5">
      <c r="A14" s="159" t="s">
        <v>327</v>
      </c>
      <c r="B14" s="160" t="s">
        <v>0</v>
      </c>
      <c r="C14" s="164"/>
      <c r="D14" s="163">
        <v>10462085579</v>
      </c>
      <c r="E14" s="163">
        <v>62747649016</v>
      </c>
      <c r="F14" s="165"/>
      <c r="G14" s="165"/>
      <c r="H14" s="165"/>
      <c r="I14" s="165"/>
    </row>
    <row r="15" spans="1:9" ht="25.5">
      <c r="A15" s="166" t="s">
        <v>328</v>
      </c>
      <c r="B15" s="167" t="s">
        <v>47</v>
      </c>
      <c r="C15" s="168"/>
      <c r="D15" s="162">
        <v>10462085579</v>
      </c>
      <c r="E15" s="162">
        <v>62747649016</v>
      </c>
      <c r="F15" s="165"/>
      <c r="G15" s="165"/>
      <c r="H15" s="165"/>
      <c r="I15" s="165"/>
    </row>
    <row r="16" spans="1:9" ht="25.5">
      <c r="A16" s="166" t="s">
        <v>329</v>
      </c>
      <c r="B16" s="167" t="s">
        <v>48</v>
      </c>
      <c r="C16" s="168"/>
      <c r="D16" s="162"/>
      <c r="E16" s="162"/>
      <c r="F16" s="165"/>
      <c r="G16" s="165"/>
      <c r="H16" s="165"/>
      <c r="I16" s="165"/>
    </row>
    <row r="17" spans="1:9" ht="25.5">
      <c r="A17" s="159" t="s">
        <v>330</v>
      </c>
      <c r="B17" s="160" t="s">
        <v>1</v>
      </c>
      <c r="C17" s="169"/>
      <c r="D17" s="170">
        <v>253702985300</v>
      </c>
      <c r="E17" s="170">
        <v>169764010400</v>
      </c>
      <c r="F17" s="165"/>
      <c r="G17" s="165"/>
      <c r="H17" s="165"/>
      <c r="I17" s="165"/>
    </row>
    <row r="18" spans="1:9" ht="25.5">
      <c r="A18" s="166" t="s">
        <v>331</v>
      </c>
      <c r="B18" s="167" t="s">
        <v>2</v>
      </c>
      <c r="C18" s="168"/>
      <c r="D18" s="162">
        <v>253702985300</v>
      </c>
      <c r="E18" s="162">
        <v>169764010400</v>
      </c>
      <c r="F18" s="165"/>
      <c r="G18" s="165"/>
      <c r="H18" s="165"/>
      <c r="I18" s="165"/>
    </row>
    <row r="19" spans="1:9" ht="25.5">
      <c r="A19" s="166" t="s">
        <v>270</v>
      </c>
      <c r="B19" s="167">
        <v>121.1</v>
      </c>
      <c r="C19" s="168"/>
      <c r="D19" s="162">
        <v>253242842300</v>
      </c>
      <c r="E19" s="162">
        <v>169764010400</v>
      </c>
      <c r="F19" s="165"/>
      <c r="G19" s="165"/>
      <c r="H19" s="165"/>
      <c r="I19" s="165"/>
    </row>
    <row r="20" spans="1:9" ht="25.5">
      <c r="A20" s="166" t="s">
        <v>271</v>
      </c>
      <c r="B20" s="167">
        <v>121.2</v>
      </c>
      <c r="C20" s="168"/>
      <c r="D20" s="162"/>
      <c r="E20" s="162"/>
      <c r="F20" s="165"/>
      <c r="G20" s="165"/>
      <c r="H20" s="165"/>
      <c r="I20" s="165"/>
    </row>
    <row r="21" spans="1:9" ht="25.5">
      <c r="A21" s="166" t="s">
        <v>272</v>
      </c>
      <c r="B21" s="167">
        <v>121.3</v>
      </c>
      <c r="C21" s="168"/>
      <c r="D21" s="162">
        <v>460143000</v>
      </c>
      <c r="E21" s="162"/>
      <c r="F21" s="165"/>
      <c r="G21" s="165"/>
      <c r="H21" s="165"/>
      <c r="I21" s="165"/>
    </row>
    <row r="22" spans="1:9" ht="25.5">
      <c r="A22" s="166" t="s">
        <v>273</v>
      </c>
      <c r="B22" s="167">
        <v>121.4</v>
      </c>
      <c r="C22" s="168"/>
      <c r="D22" s="162"/>
      <c r="E22" s="162"/>
      <c r="F22" s="165"/>
      <c r="G22" s="165"/>
      <c r="H22" s="165"/>
      <c r="I22" s="165"/>
    </row>
    <row r="23" spans="1:9" ht="25.5">
      <c r="A23" s="166" t="s">
        <v>332</v>
      </c>
      <c r="B23" s="167" t="s">
        <v>49</v>
      </c>
      <c r="C23" s="171"/>
      <c r="D23" s="162"/>
      <c r="E23" s="162"/>
      <c r="F23" s="165"/>
      <c r="G23" s="165"/>
      <c r="H23" s="165"/>
      <c r="I23" s="165"/>
    </row>
    <row r="24" spans="1:9" ht="25.5">
      <c r="A24" s="159" t="s">
        <v>333</v>
      </c>
      <c r="B24" s="172" t="s">
        <v>3</v>
      </c>
      <c r="C24" s="164"/>
      <c r="D24" s="170">
        <v>732900000</v>
      </c>
      <c r="E24" s="170">
        <v>3872775000</v>
      </c>
      <c r="F24" s="165"/>
      <c r="G24" s="165"/>
      <c r="H24" s="165"/>
      <c r="I24" s="165"/>
    </row>
    <row r="25" spans="1:9" ht="25.5">
      <c r="A25" s="166" t="s">
        <v>334</v>
      </c>
      <c r="B25" s="167" t="s">
        <v>4</v>
      </c>
      <c r="C25" s="171"/>
      <c r="D25" s="162">
        <v>376200000</v>
      </c>
      <c r="E25" s="162">
        <v>3603275000</v>
      </c>
      <c r="F25" s="165"/>
      <c r="G25" s="165"/>
      <c r="H25" s="165"/>
      <c r="I25" s="165"/>
    </row>
    <row r="26" spans="1:9" ht="25.5">
      <c r="A26" s="166" t="s">
        <v>335</v>
      </c>
      <c r="B26" s="173" t="s">
        <v>249</v>
      </c>
      <c r="C26" s="171"/>
      <c r="D26" s="162"/>
      <c r="E26" s="162"/>
      <c r="F26" s="165"/>
      <c r="G26" s="165"/>
      <c r="H26" s="165"/>
      <c r="I26" s="165"/>
    </row>
    <row r="27" spans="1:9" ht="25.5">
      <c r="A27" s="166" t="s">
        <v>336</v>
      </c>
      <c r="B27" s="167" t="s">
        <v>50</v>
      </c>
      <c r="C27" s="168"/>
      <c r="D27" s="162">
        <v>356700000</v>
      </c>
      <c r="E27" s="162">
        <v>269500000</v>
      </c>
      <c r="F27" s="165"/>
      <c r="G27" s="165"/>
      <c r="H27" s="165"/>
      <c r="I27" s="165"/>
    </row>
    <row r="28" spans="1:9" ht="25.5">
      <c r="A28" s="166" t="s">
        <v>337</v>
      </c>
      <c r="B28" s="167" t="s">
        <v>51</v>
      </c>
      <c r="C28" s="168"/>
      <c r="D28" s="162"/>
      <c r="E28" s="162"/>
      <c r="F28" s="165"/>
      <c r="G28" s="165"/>
      <c r="H28" s="165"/>
      <c r="I28" s="165"/>
    </row>
    <row r="29" spans="1:9" ht="42" customHeight="1">
      <c r="A29" s="166" t="s">
        <v>338</v>
      </c>
      <c r="B29" s="167" t="s">
        <v>250</v>
      </c>
      <c r="C29" s="168"/>
      <c r="D29" s="162"/>
      <c r="E29" s="162"/>
      <c r="F29" s="165"/>
      <c r="G29" s="165"/>
      <c r="H29" s="165"/>
      <c r="I29" s="165"/>
    </row>
    <row r="30" spans="1:9" ht="25.5">
      <c r="A30" s="166" t="s">
        <v>339</v>
      </c>
      <c r="B30" s="167" t="s">
        <v>52</v>
      </c>
      <c r="C30" s="168"/>
      <c r="D30" s="162">
        <v>356700000</v>
      </c>
      <c r="E30" s="162">
        <v>269500000</v>
      </c>
      <c r="F30" s="165"/>
      <c r="G30" s="165"/>
      <c r="H30" s="165"/>
      <c r="I30" s="165"/>
    </row>
    <row r="31" spans="1:9" ht="25.5">
      <c r="A31" s="166" t="s">
        <v>340</v>
      </c>
      <c r="B31" s="167" t="s">
        <v>53</v>
      </c>
      <c r="C31" s="168"/>
      <c r="D31" s="162"/>
      <c r="E31" s="162"/>
      <c r="F31" s="165"/>
      <c r="G31" s="165"/>
      <c r="H31" s="165"/>
      <c r="I31" s="165"/>
    </row>
    <row r="32" spans="1:9" ht="25.5">
      <c r="A32" s="166" t="s">
        <v>341</v>
      </c>
      <c r="B32" s="167" t="s">
        <v>54</v>
      </c>
      <c r="C32" s="168"/>
      <c r="D32" s="162"/>
      <c r="E32" s="162"/>
      <c r="F32" s="165"/>
      <c r="G32" s="165"/>
      <c r="H32" s="165"/>
      <c r="I32" s="165"/>
    </row>
    <row r="33" spans="1:9" ht="25.5">
      <c r="A33" s="159" t="s">
        <v>342</v>
      </c>
      <c r="B33" s="160" t="s">
        <v>55</v>
      </c>
      <c r="C33" s="169"/>
      <c r="D33" s="116">
        <v>264897970879</v>
      </c>
      <c r="E33" s="116">
        <v>236384434416</v>
      </c>
      <c r="F33" s="165"/>
      <c r="G33" s="165"/>
      <c r="H33" s="165"/>
      <c r="I33" s="165"/>
    </row>
    <row r="34" spans="1:9" ht="25.5">
      <c r="A34" s="159" t="s">
        <v>343</v>
      </c>
      <c r="B34" s="160" t="s">
        <v>56</v>
      </c>
      <c r="C34" s="169"/>
      <c r="D34" s="162"/>
      <c r="E34" s="170"/>
      <c r="F34" s="165"/>
      <c r="G34" s="165"/>
      <c r="H34" s="165"/>
      <c r="I34" s="165"/>
    </row>
    <row r="35" spans="1:9" ht="25.5">
      <c r="A35" s="166" t="s">
        <v>344</v>
      </c>
      <c r="B35" s="167" t="s">
        <v>6</v>
      </c>
      <c r="C35" s="168"/>
      <c r="D35" s="162"/>
      <c r="E35" s="162"/>
      <c r="F35" s="165"/>
      <c r="G35" s="165"/>
      <c r="H35" s="165"/>
      <c r="I35" s="165"/>
    </row>
    <row r="36" spans="1:9" ht="25.5">
      <c r="A36" s="166" t="s">
        <v>345</v>
      </c>
      <c r="B36" s="167" t="s">
        <v>7</v>
      </c>
      <c r="C36" s="168"/>
      <c r="D36" s="162"/>
      <c r="E36" s="162">
        <v>4452670000</v>
      </c>
      <c r="F36" s="165"/>
      <c r="G36" s="165"/>
      <c r="H36" s="165"/>
      <c r="I36" s="165"/>
    </row>
    <row r="37" spans="1:9" ht="51">
      <c r="A37" s="166" t="s">
        <v>346</v>
      </c>
      <c r="B37" s="167" t="s">
        <v>57</v>
      </c>
      <c r="C37" s="168"/>
      <c r="D37" s="162">
        <v>76098247</v>
      </c>
      <c r="E37" s="162">
        <v>130614792</v>
      </c>
      <c r="F37" s="165"/>
      <c r="G37" s="165"/>
      <c r="H37" s="165"/>
      <c r="I37" s="165"/>
    </row>
    <row r="38" spans="1:9" ht="25.5">
      <c r="A38" s="166" t="s">
        <v>347</v>
      </c>
      <c r="B38" s="167" t="s">
        <v>8</v>
      </c>
      <c r="C38" s="168"/>
      <c r="D38" s="162">
        <v>8072821</v>
      </c>
      <c r="E38" s="174">
        <v>13119822</v>
      </c>
      <c r="F38" s="165"/>
      <c r="G38" s="165"/>
      <c r="H38" s="165"/>
      <c r="I38" s="165"/>
    </row>
    <row r="39" spans="1:9" ht="25.5">
      <c r="A39" s="166" t="s">
        <v>348</v>
      </c>
      <c r="B39" s="167" t="s">
        <v>9</v>
      </c>
      <c r="C39" s="168"/>
      <c r="D39" s="162"/>
      <c r="E39" s="162"/>
      <c r="F39" s="165"/>
      <c r="G39" s="165"/>
      <c r="H39" s="165"/>
      <c r="I39" s="165"/>
    </row>
    <row r="40" spans="1:9" ht="25.5">
      <c r="A40" s="166" t="s">
        <v>349</v>
      </c>
      <c r="B40" s="167" t="s">
        <v>58</v>
      </c>
      <c r="C40" s="168"/>
      <c r="D40" s="162">
        <v>117269020</v>
      </c>
      <c r="E40" s="162">
        <v>97561467</v>
      </c>
      <c r="F40" s="165"/>
      <c r="G40" s="165"/>
      <c r="H40" s="165"/>
      <c r="I40" s="165"/>
    </row>
    <row r="41" spans="1:9" ht="25.5">
      <c r="A41" s="166" t="s">
        <v>350</v>
      </c>
      <c r="B41" s="167" t="s">
        <v>59</v>
      </c>
      <c r="C41" s="168"/>
      <c r="D41" s="162">
        <v>2889602057</v>
      </c>
      <c r="E41" s="162">
        <v>1418803768</v>
      </c>
      <c r="F41" s="165"/>
      <c r="G41" s="165"/>
      <c r="H41" s="165"/>
      <c r="I41" s="165"/>
    </row>
    <row r="42" spans="1:9" ht="25.5">
      <c r="A42" s="166" t="s">
        <v>351</v>
      </c>
      <c r="B42" s="167" t="s">
        <v>10</v>
      </c>
      <c r="C42" s="168"/>
      <c r="D42" s="162">
        <v>2292279589</v>
      </c>
      <c r="E42" s="162">
        <v>57792066</v>
      </c>
      <c r="F42" s="165"/>
      <c r="G42" s="165"/>
      <c r="H42" s="165"/>
      <c r="I42" s="165"/>
    </row>
    <row r="43" spans="1:9" ht="25.5">
      <c r="A43" s="166" t="s">
        <v>352</v>
      </c>
      <c r="B43" s="167" t="s">
        <v>60</v>
      </c>
      <c r="C43" s="168"/>
      <c r="D43" s="162">
        <v>302665300</v>
      </c>
      <c r="E43" s="162">
        <v>276372868</v>
      </c>
      <c r="F43" s="165"/>
      <c r="G43" s="165"/>
      <c r="H43" s="165"/>
      <c r="I43" s="165"/>
    </row>
    <row r="44" spans="1:9" ht="25.5">
      <c r="A44" s="166" t="s">
        <v>353</v>
      </c>
      <c r="B44" s="167" t="s">
        <v>61</v>
      </c>
      <c r="C44" s="168"/>
      <c r="D44" s="162"/>
      <c r="E44" s="162"/>
      <c r="F44" s="165"/>
      <c r="G44" s="165"/>
      <c r="H44" s="165"/>
      <c r="I44" s="165"/>
    </row>
    <row r="45" spans="1:9" ht="25.5">
      <c r="A45" s="159" t="s">
        <v>354</v>
      </c>
      <c r="B45" s="160" t="s">
        <v>5</v>
      </c>
      <c r="C45" s="169"/>
      <c r="D45" s="170">
        <v>5685987034</v>
      </c>
      <c r="E45" s="170">
        <v>6446934783</v>
      </c>
      <c r="F45" s="165"/>
      <c r="G45" s="165"/>
      <c r="H45" s="165"/>
      <c r="I45" s="165"/>
    </row>
    <row r="46" spans="1:9" ht="38.25">
      <c r="A46" s="159" t="s">
        <v>355</v>
      </c>
      <c r="B46" s="160" t="s">
        <v>11</v>
      </c>
      <c r="C46" s="169"/>
      <c r="D46" s="170">
        <v>259211983845</v>
      </c>
      <c r="E46" s="170">
        <v>229937499633</v>
      </c>
      <c r="F46" s="165"/>
      <c r="G46" s="165"/>
      <c r="H46" s="165"/>
      <c r="I46" s="165"/>
    </row>
    <row r="47" spans="1:9" ht="25.5">
      <c r="A47" s="166" t="s">
        <v>356</v>
      </c>
      <c r="B47" s="167" t="s">
        <v>12</v>
      </c>
      <c r="C47" s="168"/>
      <c r="D47" s="162">
        <v>202077231200</v>
      </c>
      <c r="E47" s="162">
        <v>193432570000</v>
      </c>
      <c r="F47" s="165"/>
      <c r="G47" s="165"/>
      <c r="H47" s="165"/>
      <c r="I47" s="165"/>
    </row>
    <row r="48" spans="1:9" ht="25.5">
      <c r="A48" s="166" t="s">
        <v>357</v>
      </c>
      <c r="B48" s="167" t="s">
        <v>13</v>
      </c>
      <c r="C48" s="168"/>
      <c r="D48" s="162">
        <v>304168424000</v>
      </c>
      <c r="E48" s="162">
        <v>278833504500</v>
      </c>
      <c r="F48" s="175"/>
      <c r="G48" s="165"/>
      <c r="H48" s="165"/>
      <c r="I48" s="165"/>
    </row>
    <row r="49" spans="1:9" ht="25.5">
      <c r="A49" s="166" t="s">
        <v>358</v>
      </c>
      <c r="B49" s="167" t="s">
        <v>62</v>
      </c>
      <c r="C49" s="168"/>
      <c r="D49" s="162">
        <v>-102091192800</v>
      </c>
      <c r="E49" s="162">
        <v>-85400934500</v>
      </c>
      <c r="F49" s="175"/>
      <c r="G49" s="165"/>
      <c r="H49" s="165"/>
      <c r="I49" s="165"/>
    </row>
    <row r="50" spans="1:9" ht="25.5">
      <c r="A50" s="166" t="s">
        <v>359</v>
      </c>
      <c r="B50" s="167" t="s">
        <v>63</v>
      </c>
      <c r="C50" s="168"/>
      <c r="D50" s="162">
        <v>33360905472</v>
      </c>
      <c r="E50" s="162">
        <v>31868459273</v>
      </c>
      <c r="F50" s="165"/>
      <c r="G50" s="165"/>
      <c r="H50" s="165"/>
      <c r="I50" s="165"/>
    </row>
    <row r="51" spans="1:9" ht="25.5">
      <c r="A51" s="166" t="s">
        <v>360</v>
      </c>
      <c r="B51" s="167" t="s">
        <v>14</v>
      </c>
      <c r="C51" s="168"/>
      <c r="D51" s="162">
        <v>23773847173</v>
      </c>
      <c r="E51" s="162">
        <v>4636470360</v>
      </c>
      <c r="F51" s="165"/>
      <c r="G51" s="165"/>
      <c r="H51" s="165"/>
      <c r="I51" s="165"/>
    </row>
    <row r="52" spans="1:9" ht="38.25">
      <c r="A52" s="159" t="s">
        <v>361</v>
      </c>
      <c r="B52" s="160" t="s">
        <v>15</v>
      </c>
      <c r="C52" s="169"/>
      <c r="D52" s="176">
        <v>12827.37</v>
      </c>
      <c r="E52" s="176">
        <v>11887.21</v>
      </c>
      <c r="F52" s="165"/>
      <c r="G52" s="165"/>
      <c r="H52" s="165"/>
      <c r="I52" s="165"/>
    </row>
    <row r="53" spans="1:9" ht="25.5">
      <c r="A53" s="159" t="s">
        <v>362</v>
      </c>
      <c r="B53" s="160" t="s">
        <v>64</v>
      </c>
      <c r="C53" s="169"/>
      <c r="D53" s="162"/>
      <c r="E53" s="176"/>
      <c r="F53" s="165"/>
      <c r="G53" s="165"/>
      <c r="H53" s="165"/>
      <c r="I53" s="165"/>
    </row>
    <row r="54" spans="1:9" ht="28.5" customHeight="1">
      <c r="A54" s="166" t="s">
        <v>363</v>
      </c>
      <c r="B54" s="167" t="s">
        <v>65</v>
      </c>
      <c r="C54" s="168"/>
      <c r="D54" s="162"/>
      <c r="E54" s="177"/>
      <c r="F54" s="165"/>
      <c r="G54" s="165"/>
      <c r="H54" s="165"/>
      <c r="I54" s="165"/>
    </row>
    <row r="55" spans="1:9" ht="38.25">
      <c r="A55" s="166" t="s">
        <v>364</v>
      </c>
      <c r="B55" s="167" t="s">
        <v>66</v>
      </c>
      <c r="C55" s="168"/>
      <c r="D55" s="162"/>
      <c r="E55" s="177"/>
      <c r="F55" s="165"/>
      <c r="G55" s="165"/>
      <c r="H55" s="165"/>
      <c r="I55" s="165"/>
    </row>
    <row r="56" spans="1:9" ht="29.25" customHeight="1">
      <c r="A56" s="159" t="s">
        <v>365</v>
      </c>
      <c r="B56" s="160" t="s">
        <v>67</v>
      </c>
      <c r="C56" s="169"/>
      <c r="D56" s="162"/>
      <c r="E56" s="176"/>
      <c r="F56" s="165"/>
      <c r="G56" s="165"/>
      <c r="H56" s="165"/>
      <c r="I56" s="165"/>
    </row>
    <row r="57" spans="1:9" ht="25.5">
      <c r="A57" s="166" t="s">
        <v>366</v>
      </c>
      <c r="B57" s="167" t="s">
        <v>68</v>
      </c>
      <c r="C57" s="168"/>
      <c r="D57" s="162"/>
      <c r="E57" s="177"/>
      <c r="F57" s="165"/>
      <c r="G57" s="165"/>
      <c r="H57" s="165"/>
      <c r="I57" s="165"/>
    </row>
    <row r="58" spans="1:9" ht="25.5">
      <c r="A58" s="166" t="s">
        <v>367</v>
      </c>
      <c r="B58" s="167" t="s">
        <v>69</v>
      </c>
      <c r="C58" s="168"/>
      <c r="D58" s="162"/>
      <c r="E58" s="177"/>
      <c r="F58" s="165"/>
      <c r="G58" s="165"/>
      <c r="H58" s="165"/>
      <c r="I58" s="165"/>
    </row>
    <row r="59" spans="1:9" ht="25.5">
      <c r="A59" s="166" t="s">
        <v>368</v>
      </c>
      <c r="B59" s="167" t="s">
        <v>70</v>
      </c>
      <c r="C59" s="168"/>
      <c r="D59" s="162"/>
      <c r="E59" s="177"/>
      <c r="F59" s="165"/>
      <c r="G59" s="165"/>
      <c r="H59" s="165"/>
      <c r="I59" s="165"/>
    </row>
    <row r="60" spans="1:9" ht="25.5">
      <c r="A60" s="166" t="s">
        <v>369</v>
      </c>
      <c r="B60" s="167" t="s">
        <v>71</v>
      </c>
      <c r="C60" s="168"/>
      <c r="D60" s="178">
        <v>20207723.120000001</v>
      </c>
      <c r="E60" s="178">
        <v>19343257</v>
      </c>
      <c r="F60" s="165"/>
      <c r="G60" s="165"/>
      <c r="H60" s="165"/>
      <c r="I60" s="165"/>
    </row>
    <row r="61" spans="1:9">
      <c r="A61" s="179"/>
      <c r="B61" s="180"/>
      <c r="C61" s="106"/>
      <c r="D61" s="181"/>
      <c r="E61" s="181"/>
    </row>
    <row r="62" spans="1:9">
      <c r="A62" s="182"/>
      <c r="B62" s="183"/>
      <c r="C62" s="183"/>
      <c r="D62" s="184"/>
      <c r="E62" s="184"/>
    </row>
    <row r="63" spans="1:9">
      <c r="A63" s="185" t="s">
        <v>176</v>
      </c>
      <c r="C63" s="186"/>
      <c r="D63" s="187" t="s">
        <v>177</v>
      </c>
      <c r="E63" s="187"/>
    </row>
    <row r="64" spans="1:9">
      <c r="A64" s="188" t="s">
        <v>178</v>
      </c>
      <c r="C64" s="186"/>
      <c r="D64" s="189" t="s">
        <v>179</v>
      </c>
      <c r="E64" s="189"/>
    </row>
    <row r="65" spans="1:5">
      <c r="C65" s="186"/>
      <c r="D65" s="186"/>
      <c r="E65" s="186"/>
    </row>
    <row r="66" spans="1:5">
      <c r="C66" s="186"/>
      <c r="D66" s="186"/>
      <c r="E66" s="186"/>
    </row>
    <row r="67" spans="1:5">
      <c r="C67" s="186"/>
      <c r="D67" s="186"/>
      <c r="E67" s="186"/>
    </row>
    <row r="68" spans="1:5">
      <c r="C68" s="186"/>
      <c r="D68" s="186"/>
      <c r="E68" s="186"/>
    </row>
    <row r="69" spans="1:5">
      <c r="C69" s="186"/>
      <c r="D69" s="186"/>
      <c r="E69" s="186"/>
    </row>
    <row r="70" spans="1:5">
      <c r="C70" s="186"/>
      <c r="D70" s="186"/>
      <c r="E70" s="186"/>
    </row>
    <row r="71" spans="1:5">
      <c r="A71" s="190"/>
      <c r="B71" s="190"/>
      <c r="C71" s="186"/>
      <c r="D71" s="191"/>
      <c r="E71" s="191"/>
    </row>
    <row r="72" spans="1:5">
      <c r="A72" s="185" t="s">
        <v>239</v>
      </c>
      <c r="C72" s="186"/>
      <c r="D72" s="192" t="s">
        <v>449</v>
      </c>
      <c r="E72" s="187"/>
    </row>
    <row r="73" spans="1:5">
      <c r="A73" s="185" t="s">
        <v>533</v>
      </c>
      <c r="C73" s="186"/>
      <c r="D73" s="187"/>
      <c r="E73" s="187"/>
    </row>
    <row r="74" spans="1:5">
      <c r="A74" s="155" t="s">
        <v>240</v>
      </c>
      <c r="C74" s="186"/>
      <c r="D74" s="186"/>
      <c r="E74" s="186"/>
    </row>
    <row r="75" spans="1:5">
      <c r="A75" s="101"/>
      <c r="B75" s="101"/>
      <c r="E75" s="193"/>
    </row>
    <row r="76" spans="1:5">
      <c r="A76" s="101"/>
      <c r="B76" s="101"/>
      <c r="E76" s="193"/>
    </row>
    <row r="77" spans="1:5">
      <c r="A77" s="400"/>
      <c r="B77" s="400"/>
      <c r="C77" s="101"/>
      <c r="D77" s="400"/>
      <c r="E77" s="400"/>
    </row>
    <row r="78" spans="1:5">
      <c r="A78" s="399"/>
      <c r="B78" s="399"/>
      <c r="C78" s="185"/>
      <c r="D78" s="399"/>
      <c r="E78" s="399"/>
    </row>
    <row r="79" spans="1:5" ht="13.15" customHeight="1">
      <c r="A79" s="378"/>
      <c r="B79" s="378"/>
      <c r="C79" s="194"/>
      <c r="D79" s="398"/>
      <c r="E79" s="398"/>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B1" zoomScale="115" zoomScaleNormal="100" zoomScaleSheetLayoutView="115" workbookViewId="0">
      <selection activeCell="C67" sqref="C67"/>
    </sheetView>
  </sheetViews>
  <sheetFormatPr defaultColWidth="9.140625" defaultRowHeight="12.75"/>
  <cols>
    <col min="1" max="1" width="9.28515625" style="196" bestFit="1" customWidth="1"/>
    <col min="2" max="2" width="50" style="196" customWidth="1"/>
    <col min="3" max="3" width="13.5703125" style="196" customWidth="1"/>
    <col min="4" max="5" width="19.7109375" style="199" customWidth="1"/>
    <col min="6" max="6" width="17.5703125" style="200" customWidth="1"/>
    <col min="7" max="7" width="21.5703125" style="195" hidden="1" customWidth="1"/>
    <col min="8" max="8" width="20" style="196" hidden="1" customWidth="1"/>
    <col min="9" max="9" width="19.140625" style="196" hidden="1" customWidth="1"/>
    <col min="10" max="10" width="17.7109375" style="196" hidden="1" customWidth="1"/>
    <col min="11" max="11" width="31.42578125" style="155" hidden="1" customWidth="1"/>
    <col min="12" max="13" width="18" style="155" hidden="1" customWidth="1"/>
    <col min="14" max="14" width="18.140625" style="155" bestFit="1" customWidth="1"/>
    <col min="15" max="15" width="18" style="155" bestFit="1" customWidth="1"/>
    <col min="16" max="17" width="9.140625" style="155"/>
    <col min="18" max="18" width="15" style="155" bestFit="1" customWidth="1"/>
    <col min="19" max="20" width="9.140625" style="155"/>
    <col min="21" max="21" width="16.140625" style="155" bestFit="1" customWidth="1"/>
    <col min="22" max="22" width="13.5703125" style="155" bestFit="1" customWidth="1"/>
    <col min="23" max="23" width="14.140625" style="155" bestFit="1" customWidth="1"/>
    <col min="24" max="16384" width="9.140625" style="196"/>
  </cols>
  <sheetData>
    <row r="1" spans="1:12" ht="23.25" customHeight="1">
      <c r="A1" s="403" t="s">
        <v>454</v>
      </c>
      <c r="B1" s="403"/>
      <c r="C1" s="403"/>
      <c r="D1" s="403"/>
      <c r="E1" s="403"/>
      <c r="F1" s="403"/>
    </row>
    <row r="2" spans="1:12" ht="25.5" customHeight="1">
      <c r="A2" s="404" t="s">
        <v>455</v>
      </c>
      <c r="B2" s="404"/>
      <c r="C2" s="404"/>
      <c r="D2" s="404"/>
      <c r="E2" s="404"/>
      <c r="F2" s="404"/>
    </row>
    <row r="3" spans="1:12" ht="15" customHeight="1">
      <c r="A3" s="405" t="s">
        <v>265</v>
      </c>
      <c r="B3" s="405"/>
      <c r="C3" s="405"/>
      <c r="D3" s="405"/>
      <c r="E3" s="405"/>
      <c r="F3" s="405"/>
    </row>
    <row r="4" spans="1:12">
      <c r="A4" s="405"/>
      <c r="B4" s="405"/>
      <c r="C4" s="405"/>
      <c r="D4" s="405"/>
      <c r="E4" s="405"/>
      <c r="F4" s="405"/>
    </row>
    <row r="5" spans="1:12">
      <c r="A5" s="406" t="s">
        <v>631</v>
      </c>
      <c r="B5" s="406"/>
      <c r="C5" s="406"/>
      <c r="D5" s="406"/>
      <c r="E5" s="406"/>
      <c r="F5" s="406"/>
    </row>
    <row r="6" spans="1:12">
      <c r="A6" s="156"/>
      <c r="B6" s="156"/>
      <c r="C6" s="156"/>
      <c r="D6" s="156"/>
      <c r="E6" s="156"/>
      <c r="F6" s="197"/>
    </row>
    <row r="7" spans="1:12" ht="30" customHeight="1">
      <c r="A7" s="401" t="s">
        <v>247</v>
      </c>
      <c r="B7" s="401"/>
      <c r="C7" s="401" t="s">
        <v>545</v>
      </c>
      <c r="D7" s="401"/>
      <c r="E7" s="401"/>
      <c r="F7" s="401"/>
    </row>
    <row r="8" spans="1:12" ht="30" customHeight="1">
      <c r="A8" s="401" t="s">
        <v>245</v>
      </c>
      <c r="B8" s="401"/>
      <c r="C8" s="401" t="s">
        <v>448</v>
      </c>
      <c r="D8" s="401"/>
      <c r="E8" s="401"/>
      <c r="F8" s="401"/>
    </row>
    <row r="9" spans="1:12" ht="30" customHeight="1">
      <c r="A9" s="402" t="s">
        <v>244</v>
      </c>
      <c r="B9" s="402"/>
      <c r="C9" s="402" t="s">
        <v>246</v>
      </c>
      <c r="D9" s="402"/>
      <c r="E9" s="402"/>
      <c r="F9" s="402"/>
    </row>
    <row r="10" spans="1:12" ht="30" customHeight="1">
      <c r="A10" s="402" t="s">
        <v>248</v>
      </c>
      <c r="B10" s="402"/>
      <c r="C10" s="402" t="s">
        <v>632</v>
      </c>
      <c r="D10" s="402"/>
      <c r="E10" s="402"/>
      <c r="F10" s="402"/>
    </row>
    <row r="11" spans="1:12" ht="19.5" customHeight="1">
      <c r="A11" s="104"/>
      <c r="B11" s="104"/>
      <c r="C11" s="104"/>
      <c r="D11" s="104"/>
      <c r="E11" s="104"/>
      <c r="F11" s="104"/>
    </row>
    <row r="12" spans="1:12" ht="21.75" customHeight="1">
      <c r="A12" s="198" t="s">
        <v>266</v>
      </c>
    </row>
    <row r="13" spans="1:12" ht="53.25" customHeight="1">
      <c r="A13" s="201" t="s">
        <v>199</v>
      </c>
      <c r="B13" s="201" t="s">
        <v>200</v>
      </c>
      <c r="C13" s="201" t="s">
        <v>201</v>
      </c>
      <c r="D13" s="158" t="s">
        <v>289</v>
      </c>
      <c r="E13" s="202" t="s">
        <v>290</v>
      </c>
      <c r="F13" s="107" t="s">
        <v>234</v>
      </c>
      <c r="I13" s="203" t="s">
        <v>237</v>
      </c>
      <c r="J13" s="203"/>
    </row>
    <row r="14" spans="1:12" s="155" customFormat="1" ht="25.5">
      <c r="A14" s="204" t="s">
        <v>46</v>
      </c>
      <c r="B14" s="205" t="s">
        <v>251</v>
      </c>
      <c r="C14" s="206" t="s">
        <v>88</v>
      </c>
      <c r="D14" s="207"/>
      <c r="E14" s="208"/>
      <c r="F14" s="209"/>
      <c r="G14" s="195"/>
    </row>
    <row r="15" spans="1:12" s="155" customFormat="1" ht="25.5">
      <c r="A15" s="204" t="s">
        <v>89</v>
      </c>
      <c r="B15" s="206" t="s">
        <v>370</v>
      </c>
      <c r="C15" s="206" t="s">
        <v>90</v>
      </c>
      <c r="D15" s="210">
        <v>10462085579</v>
      </c>
      <c r="E15" s="210">
        <v>62747649016</v>
      </c>
      <c r="F15" s="211">
        <v>0.28173020347189559</v>
      </c>
      <c r="G15" s="195">
        <v>37135122362</v>
      </c>
      <c r="L15" s="212"/>
    </row>
    <row r="16" spans="1:12" s="155" customFormat="1" ht="25.5">
      <c r="A16" s="204"/>
      <c r="B16" s="213" t="s">
        <v>456</v>
      </c>
      <c r="C16" s="206" t="s">
        <v>91</v>
      </c>
      <c r="D16" s="210"/>
      <c r="E16" s="210"/>
      <c r="F16" s="211"/>
      <c r="G16" s="195" t="s">
        <v>619</v>
      </c>
      <c r="L16" s="212"/>
    </row>
    <row r="17" spans="1:23" s="155" customFormat="1" ht="25.5">
      <c r="A17" s="204"/>
      <c r="B17" s="213" t="s">
        <v>371</v>
      </c>
      <c r="C17" s="206" t="s">
        <v>92</v>
      </c>
      <c r="D17" s="210">
        <v>10462085579</v>
      </c>
      <c r="E17" s="210">
        <v>62747649016</v>
      </c>
      <c r="F17" s="211">
        <v>0.28173020347189559</v>
      </c>
      <c r="G17" s="195">
        <v>37135122362</v>
      </c>
      <c r="L17" s="212"/>
    </row>
    <row r="18" spans="1:23" s="155" customFormat="1" ht="25.5">
      <c r="A18" s="204" t="s">
        <v>93</v>
      </c>
      <c r="B18" s="206" t="s">
        <v>372</v>
      </c>
      <c r="C18" s="206" t="s">
        <v>94</v>
      </c>
      <c r="D18" s="210">
        <v>253702985300</v>
      </c>
      <c r="E18" s="210">
        <v>169764010400</v>
      </c>
      <c r="F18" s="211">
        <v>6.4312650249833583</v>
      </c>
      <c r="G18" s="195">
        <v>39448379800</v>
      </c>
      <c r="L18" s="212"/>
    </row>
    <row r="19" spans="1:23" s="155" customFormat="1" ht="25.5">
      <c r="A19" s="204"/>
      <c r="B19" s="213" t="s">
        <v>373</v>
      </c>
      <c r="C19" s="206" t="s">
        <v>95</v>
      </c>
      <c r="D19" s="214">
        <v>253242842300</v>
      </c>
      <c r="E19" s="214">
        <v>169764010400</v>
      </c>
      <c r="F19" s="211">
        <v>6.4196005915558541</v>
      </c>
      <c r="G19" s="195">
        <v>39448379800</v>
      </c>
      <c r="L19" s="212"/>
    </row>
    <row r="20" spans="1:23" s="155" customFormat="1" ht="25.5">
      <c r="A20" s="204"/>
      <c r="B20" s="213" t="s">
        <v>374</v>
      </c>
      <c r="C20" s="206" t="s">
        <v>96</v>
      </c>
      <c r="D20" s="210"/>
      <c r="E20" s="210"/>
      <c r="F20" s="211"/>
      <c r="G20" s="195" t="s">
        <v>619</v>
      </c>
      <c r="L20" s="212"/>
    </row>
    <row r="21" spans="1:23" s="155" customFormat="1" ht="25.5">
      <c r="A21" s="204"/>
      <c r="B21" s="213" t="s">
        <v>375</v>
      </c>
      <c r="C21" s="206" t="s">
        <v>181</v>
      </c>
      <c r="D21" s="210"/>
      <c r="E21" s="210"/>
      <c r="F21" s="211"/>
      <c r="G21" s="195" t="s">
        <v>619</v>
      </c>
      <c r="L21" s="212"/>
    </row>
    <row r="22" spans="1:23" s="155" customFormat="1" ht="25.5">
      <c r="A22" s="204"/>
      <c r="B22" s="213" t="s">
        <v>274</v>
      </c>
      <c r="C22" s="206" t="s">
        <v>182</v>
      </c>
      <c r="D22" s="214">
        <v>460143000</v>
      </c>
      <c r="E22" s="214"/>
      <c r="F22" s="211"/>
      <c r="G22" s="195" t="s">
        <v>619</v>
      </c>
      <c r="L22" s="212"/>
    </row>
    <row r="23" spans="1:23" s="155" customFormat="1" ht="25.5">
      <c r="A23" s="204" t="s">
        <v>97</v>
      </c>
      <c r="B23" s="213" t="s">
        <v>485</v>
      </c>
      <c r="C23" s="206"/>
      <c r="D23" s="214"/>
      <c r="E23" s="214"/>
      <c r="F23" s="211"/>
      <c r="G23" s="195" t="s">
        <v>619</v>
      </c>
      <c r="L23" s="212"/>
    </row>
    <row r="24" spans="1:23" s="155" customFormat="1" ht="25.5">
      <c r="A24" s="204" t="s">
        <v>99</v>
      </c>
      <c r="B24" s="206" t="s">
        <v>376</v>
      </c>
      <c r="C24" s="206" t="s">
        <v>98</v>
      </c>
      <c r="D24" s="210">
        <v>356700000</v>
      </c>
      <c r="E24" s="210">
        <v>269500000</v>
      </c>
      <c r="F24" s="211" t="e">
        <v>#VALUE!</v>
      </c>
      <c r="G24" s="195" t="s">
        <v>619</v>
      </c>
      <c r="L24" s="212"/>
    </row>
    <row r="25" spans="1:23" s="155" customFormat="1" ht="25.5">
      <c r="A25" s="204" t="s">
        <v>101</v>
      </c>
      <c r="B25" s="206" t="s">
        <v>377</v>
      </c>
      <c r="C25" s="206" t="s">
        <v>100</v>
      </c>
      <c r="D25" s="210"/>
      <c r="E25" s="210"/>
      <c r="F25" s="211"/>
      <c r="G25" s="195" t="s">
        <v>619</v>
      </c>
      <c r="L25" s="212"/>
    </row>
    <row r="26" spans="1:23" s="155" customFormat="1" ht="25.5">
      <c r="A26" s="204" t="s">
        <v>103</v>
      </c>
      <c r="B26" s="206" t="s">
        <v>484</v>
      </c>
      <c r="C26" s="206"/>
      <c r="D26" s="214"/>
      <c r="E26" s="214"/>
      <c r="F26" s="211"/>
      <c r="G26" s="195" t="s">
        <v>619</v>
      </c>
      <c r="L26" s="212"/>
    </row>
    <row r="27" spans="1:23" s="155" customFormat="1" ht="25.5">
      <c r="A27" s="204" t="s">
        <v>105</v>
      </c>
      <c r="B27" s="206" t="s">
        <v>378</v>
      </c>
      <c r="C27" s="206" t="s">
        <v>102</v>
      </c>
      <c r="D27" s="214">
        <v>376200000</v>
      </c>
      <c r="E27" s="214">
        <v>3603275000</v>
      </c>
      <c r="F27" s="211"/>
      <c r="G27" s="195" t="s">
        <v>619</v>
      </c>
      <c r="L27" s="212"/>
    </row>
    <row r="28" spans="1:23" s="155" customFormat="1" ht="25.5">
      <c r="A28" s="204" t="s">
        <v>107</v>
      </c>
      <c r="B28" s="206" t="s">
        <v>379</v>
      </c>
      <c r="C28" s="206" t="s">
        <v>104</v>
      </c>
      <c r="D28" s="214"/>
      <c r="E28" s="214"/>
      <c r="F28" s="211"/>
      <c r="G28" s="195" t="s">
        <v>619</v>
      </c>
      <c r="L28" s="212"/>
    </row>
    <row r="29" spans="1:23" s="155" customFormat="1" ht="25.5">
      <c r="A29" s="204" t="s">
        <v>457</v>
      </c>
      <c r="B29" s="206" t="s">
        <v>380</v>
      </c>
      <c r="C29" s="206" t="s">
        <v>106</v>
      </c>
      <c r="D29" s="214"/>
      <c r="E29" s="214"/>
      <c r="F29" s="211"/>
      <c r="G29" s="195" t="s">
        <v>619</v>
      </c>
      <c r="L29" s="212"/>
    </row>
    <row r="30" spans="1:23" s="185" customFormat="1" ht="25.5">
      <c r="A30" s="215" t="s">
        <v>458</v>
      </c>
      <c r="B30" s="205" t="s">
        <v>252</v>
      </c>
      <c r="C30" s="205" t="s">
        <v>108</v>
      </c>
      <c r="D30" s="216">
        <v>264897970879</v>
      </c>
      <c r="E30" s="216">
        <v>236384434416</v>
      </c>
      <c r="F30" s="211">
        <v>3.4589430282079712</v>
      </c>
      <c r="G30" s="195">
        <v>76583502162</v>
      </c>
      <c r="K30" s="155"/>
      <c r="L30" s="212"/>
      <c r="M30" s="155"/>
      <c r="N30" s="155"/>
      <c r="O30" s="155"/>
      <c r="P30" s="155"/>
      <c r="Q30" s="155"/>
      <c r="R30" s="155"/>
      <c r="S30" s="155"/>
      <c r="T30" s="155"/>
      <c r="U30" s="155"/>
      <c r="V30" s="155"/>
      <c r="W30" s="155"/>
    </row>
    <row r="31" spans="1:23" s="155" customFormat="1" ht="25.5">
      <c r="A31" s="215" t="s">
        <v>56</v>
      </c>
      <c r="B31" s="205" t="s">
        <v>253</v>
      </c>
      <c r="C31" s="206" t="s">
        <v>109</v>
      </c>
      <c r="D31" s="214"/>
      <c r="E31" s="214"/>
      <c r="F31" s="211"/>
      <c r="G31" s="195" t="s">
        <v>619</v>
      </c>
      <c r="L31" s="212"/>
    </row>
    <row r="32" spans="1:23" s="155" customFormat="1" ht="38.25">
      <c r="A32" s="215" t="s">
        <v>110</v>
      </c>
      <c r="B32" s="205" t="s">
        <v>459</v>
      </c>
      <c r="C32" s="206"/>
      <c r="D32" s="214"/>
      <c r="E32" s="214"/>
      <c r="F32" s="211"/>
      <c r="G32" s="195" t="s">
        <v>619</v>
      </c>
      <c r="L32" s="212"/>
    </row>
    <row r="33" spans="1:12" s="155" customFormat="1" ht="38.25" customHeight="1">
      <c r="A33" s="215" t="s">
        <v>112</v>
      </c>
      <c r="B33" s="205" t="s">
        <v>381</v>
      </c>
      <c r="C33" s="205" t="s">
        <v>111</v>
      </c>
      <c r="D33" s="214"/>
      <c r="E33" s="214">
        <v>4452670000</v>
      </c>
      <c r="F33" s="211">
        <v>0</v>
      </c>
      <c r="G33" s="195">
        <v>1289050000</v>
      </c>
      <c r="L33" s="212"/>
    </row>
    <row r="34" spans="1:12" s="155" customFormat="1" ht="25.5">
      <c r="A34" s="204"/>
      <c r="B34" s="213" t="s">
        <v>486</v>
      </c>
      <c r="C34" s="206" t="s">
        <v>241</v>
      </c>
      <c r="D34" s="214"/>
      <c r="E34" s="214">
        <v>4452670000</v>
      </c>
      <c r="F34" s="211"/>
      <c r="G34" s="195" t="s">
        <v>619</v>
      </c>
      <c r="L34" s="212"/>
    </row>
    <row r="35" spans="1:12" s="155" customFormat="1" ht="25.5">
      <c r="A35" s="204"/>
      <c r="B35" s="213" t="s">
        <v>382</v>
      </c>
      <c r="C35" s="206" t="s">
        <v>254</v>
      </c>
      <c r="D35" s="214"/>
      <c r="E35" s="214"/>
      <c r="F35" s="211"/>
      <c r="G35" s="195">
        <v>1289050000</v>
      </c>
      <c r="L35" s="212"/>
    </row>
    <row r="36" spans="1:12" s="155" customFormat="1" ht="25.5">
      <c r="A36" s="215" t="s">
        <v>114</v>
      </c>
      <c r="B36" s="205" t="s">
        <v>383</v>
      </c>
      <c r="C36" s="205" t="s">
        <v>113</v>
      </c>
      <c r="D36" s="216">
        <v>5685987034</v>
      </c>
      <c r="E36" s="216">
        <v>1994264783</v>
      </c>
      <c r="F36" s="211">
        <v>8.2378417147406537</v>
      </c>
      <c r="G36" s="195">
        <v>690227760</v>
      </c>
      <c r="L36" s="212"/>
    </row>
    <row r="37" spans="1:12" s="155" customFormat="1" ht="25.5">
      <c r="A37" s="204"/>
      <c r="B37" s="206" t="s">
        <v>384</v>
      </c>
      <c r="C37" s="206" t="s">
        <v>242</v>
      </c>
      <c r="D37" s="210">
        <v>2292279589</v>
      </c>
      <c r="E37" s="210">
        <v>57792066</v>
      </c>
      <c r="F37" s="211">
        <v>138.66346591944321</v>
      </c>
      <c r="G37" s="195">
        <v>16531244</v>
      </c>
      <c r="L37" s="212"/>
    </row>
    <row r="38" spans="1:12" s="155" customFormat="1" ht="25.5">
      <c r="A38" s="204"/>
      <c r="B38" s="206" t="s">
        <v>385</v>
      </c>
      <c r="C38" s="206" t="s">
        <v>243</v>
      </c>
      <c r="D38" s="210">
        <v>2889602057</v>
      </c>
      <c r="E38" s="210">
        <v>1418803768</v>
      </c>
      <c r="F38" s="211">
        <v>7.1872286683821818</v>
      </c>
      <c r="G38" s="195">
        <v>402046768</v>
      </c>
      <c r="L38" s="212"/>
    </row>
    <row r="39" spans="1:12" s="155" customFormat="1" ht="25.5">
      <c r="A39" s="204"/>
      <c r="B39" s="206" t="s">
        <v>275</v>
      </c>
      <c r="C39" s="206" t="s">
        <v>183</v>
      </c>
      <c r="D39" s="214"/>
      <c r="E39" s="214"/>
      <c r="F39" s="211"/>
      <c r="G39" s="195" t="s">
        <v>619</v>
      </c>
      <c r="L39" s="212"/>
    </row>
    <row r="40" spans="1:12" s="155" customFormat="1" ht="25.5">
      <c r="A40" s="204"/>
      <c r="B40" s="206" t="s">
        <v>386</v>
      </c>
      <c r="C40" s="206" t="s">
        <v>187</v>
      </c>
      <c r="D40" s="210">
        <v>45000000</v>
      </c>
      <c r="E40" s="210">
        <v>45000000</v>
      </c>
      <c r="F40" s="211">
        <v>1</v>
      </c>
      <c r="G40" s="195">
        <v>45000000</v>
      </c>
      <c r="L40" s="212"/>
    </row>
    <row r="41" spans="1:12" s="155" customFormat="1" ht="38.25">
      <c r="A41" s="204"/>
      <c r="B41" s="206" t="s">
        <v>440</v>
      </c>
      <c r="C41" s="206" t="s">
        <v>184</v>
      </c>
      <c r="D41" s="214"/>
      <c r="E41" s="214"/>
      <c r="F41" s="211"/>
      <c r="G41" s="195" t="s">
        <v>619</v>
      </c>
      <c r="L41" s="212"/>
    </row>
    <row r="42" spans="1:12" s="155" customFormat="1" ht="25.5">
      <c r="A42" s="204"/>
      <c r="B42" s="206" t="s">
        <v>278</v>
      </c>
      <c r="C42" s="206" t="s">
        <v>190</v>
      </c>
      <c r="D42" s="210">
        <v>8072821</v>
      </c>
      <c r="E42" s="210">
        <v>13119822</v>
      </c>
      <c r="F42" s="211">
        <v>3.726723503576312</v>
      </c>
      <c r="G42" s="195">
        <v>2166198</v>
      </c>
      <c r="L42" s="212"/>
    </row>
    <row r="43" spans="1:12" s="155" customFormat="1" ht="25.5">
      <c r="A43" s="204"/>
      <c r="B43" s="206" t="s">
        <v>276</v>
      </c>
      <c r="C43" s="206" t="s">
        <v>186</v>
      </c>
      <c r="D43" s="210">
        <v>244959358</v>
      </c>
      <c r="E43" s="210">
        <v>217576324</v>
      </c>
      <c r="F43" s="211">
        <v>3.3266642973265612</v>
      </c>
      <c r="G43" s="195">
        <v>73635130</v>
      </c>
      <c r="L43" s="212"/>
    </row>
    <row r="44" spans="1:12" s="155" customFormat="1" ht="26.25" customHeight="1">
      <c r="A44" s="204"/>
      <c r="B44" s="206" t="s">
        <v>277</v>
      </c>
      <c r="C44" s="206" t="s">
        <v>185</v>
      </c>
      <c r="D44" s="210">
        <v>22505942</v>
      </c>
      <c r="E44" s="210">
        <v>23596544</v>
      </c>
      <c r="F44" s="211">
        <v>1.0548309634414781</v>
      </c>
      <c r="G44" s="195">
        <v>21336065</v>
      </c>
      <c r="L44" s="212"/>
    </row>
    <row r="45" spans="1:12" s="155" customFormat="1" ht="26.25" customHeight="1">
      <c r="A45" s="204"/>
      <c r="B45" s="206" t="s">
        <v>387</v>
      </c>
      <c r="C45" s="206" t="s">
        <v>189</v>
      </c>
      <c r="D45" s="210">
        <v>5500000</v>
      </c>
      <c r="E45" s="210">
        <v>5500000</v>
      </c>
      <c r="F45" s="211">
        <v>1</v>
      </c>
      <c r="G45" s="195">
        <v>5500000</v>
      </c>
      <c r="L45" s="212"/>
    </row>
    <row r="46" spans="1:12" s="155" customFormat="1" ht="25.5">
      <c r="A46" s="204"/>
      <c r="B46" s="206" t="s">
        <v>388</v>
      </c>
      <c r="C46" s="206" t="s">
        <v>229</v>
      </c>
      <c r="D46" s="210">
        <v>16500000</v>
      </c>
      <c r="E46" s="210">
        <v>16500000</v>
      </c>
      <c r="F46" s="211">
        <v>1</v>
      </c>
      <c r="G46" s="195">
        <v>16500000</v>
      </c>
      <c r="L46" s="212"/>
    </row>
    <row r="47" spans="1:12" s="155" customFormat="1" ht="25.5">
      <c r="A47" s="204"/>
      <c r="B47" s="206" t="s">
        <v>389</v>
      </c>
      <c r="C47" s="206" t="s">
        <v>192</v>
      </c>
      <c r="D47" s="210">
        <v>13200000</v>
      </c>
      <c r="E47" s="210">
        <v>13200000</v>
      </c>
      <c r="F47" s="211">
        <v>1</v>
      </c>
      <c r="G47" s="195">
        <v>13200000</v>
      </c>
      <c r="L47" s="212"/>
    </row>
    <row r="48" spans="1:12" s="155" customFormat="1" ht="25.5">
      <c r="A48" s="204"/>
      <c r="B48" s="206" t="s">
        <v>280</v>
      </c>
      <c r="C48" s="206" t="s">
        <v>188</v>
      </c>
      <c r="D48" s="210">
        <v>71591860</v>
      </c>
      <c r="E48" s="210">
        <v>47727900</v>
      </c>
      <c r="F48" s="211">
        <v>1.1030220478194703</v>
      </c>
      <c r="G48" s="195">
        <v>64905194</v>
      </c>
      <c r="L48" s="212"/>
    </row>
    <row r="49" spans="1:12" s="155" customFormat="1" ht="25.5">
      <c r="A49" s="204"/>
      <c r="B49" s="206" t="s">
        <v>390</v>
      </c>
      <c r="C49" s="206" t="s">
        <v>191</v>
      </c>
      <c r="D49" s="214"/>
      <c r="E49" s="214"/>
      <c r="F49" s="211">
        <v>0</v>
      </c>
      <c r="G49" s="195">
        <v>6250004</v>
      </c>
      <c r="L49" s="212"/>
    </row>
    <row r="50" spans="1:12" s="155" customFormat="1" ht="51">
      <c r="A50" s="204"/>
      <c r="B50" s="206" t="s">
        <v>279</v>
      </c>
      <c r="C50" s="206" t="s">
        <v>430</v>
      </c>
      <c r="D50" s="214">
        <v>76098247</v>
      </c>
      <c r="E50" s="214">
        <v>130614792</v>
      </c>
      <c r="F50" s="211">
        <v>3.5425193581496024</v>
      </c>
      <c r="G50" s="195">
        <v>21481392</v>
      </c>
      <c r="L50" s="212"/>
    </row>
    <row r="51" spans="1:12" s="155" customFormat="1" ht="25.5">
      <c r="A51" s="204"/>
      <c r="B51" s="206" t="s">
        <v>432</v>
      </c>
      <c r="C51" s="206" t="s">
        <v>431</v>
      </c>
      <c r="D51" s="214">
        <v>564300</v>
      </c>
      <c r="E51" s="214">
        <v>2416783</v>
      </c>
      <c r="F51" s="211">
        <v>0.43776424498661803</v>
      </c>
      <c r="G51" s="195">
        <v>1289050</v>
      </c>
      <c r="L51" s="212"/>
    </row>
    <row r="52" spans="1:12" s="155" customFormat="1" ht="25.5">
      <c r="A52" s="204"/>
      <c r="B52" s="206" t="s">
        <v>433</v>
      </c>
      <c r="C52" s="206" t="s">
        <v>441</v>
      </c>
      <c r="D52" s="214">
        <v>112860</v>
      </c>
      <c r="E52" s="214">
        <v>2416784</v>
      </c>
      <c r="F52" s="211">
        <v>0.29184282999107869</v>
      </c>
      <c r="G52" s="195">
        <v>386715</v>
      </c>
      <c r="L52" s="212"/>
    </row>
    <row r="53" spans="1:12" s="155" customFormat="1" ht="25.5">
      <c r="A53" s="204"/>
      <c r="B53" s="206" t="s">
        <v>429</v>
      </c>
      <c r="C53" s="206" t="s">
        <v>442</v>
      </c>
      <c r="D53" s="214"/>
      <c r="E53" s="214"/>
      <c r="F53" s="211"/>
      <c r="G53" s="195" t="s">
        <v>619</v>
      </c>
      <c r="L53" s="212"/>
    </row>
    <row r="54" spans="1:12" s="155" customFormat="1" ht="25.5">
      <c r="A54" s="215" t="s">
        <v>460</v>
      </c>
      <c r="B54" s="205" t="s">
        <v>391</v>
      </c>
      <c r="C54" s="205" t="s">
        <v>115</v>
      </c>
      <c r="D54" s="216">
        <v>5685987034</v>
      </c>
      <c r="E54" s="216">
        <v>6446934783</v>
      </c>
      <c r="F54" s="211">
        <v>2.8727585126809085</v>
      </c>
      <c r="G54" s="195">
        <v>1979277760</v>
      </c>
      <c r="L54" s="212"/>
    </row>
    <row r="55" spans="1:12" s="155" customFormat="1" ht="25.5">
      <c r="A55" s="204"/>
      <c r="B55" s="217" t="s">
        <v>461</v>
      </c>
      <c r="C55" s="206" t="s">
        <v>116</v>
      </c>
      <c r="D55" s="216">
        <v>259211983845</v>
      </c>
      <c r="E55" s="216">
        <v>229937499633</v>
      </c>
      <c r="F55" s="211">
        <v>3.4744947209457351</v>
      </c>
      <c r="G55" s="195">
        <v>74604224402</v>
      </c>
      <c r="L55" s="212"/>
    </row>
    <row r="56" spans="1:12" s="155" customFormat="1" ht="25.5">
      <c r="A56" s="204"/>
      <c r="B56" s="213" t="s">
        <v>392</v>
      </c>
      <c r="C56" s="206" t="s">
        <v>117</v>
      </c>
      <c r="D56" s="218">
        <v>20207723.120000001</v>
      </c>
      <c r="E56" s="218">
        <v>19343257</v>
      </c>
      <c r="F56" s="211">
        <v>3.1161881809912075</v>
      </c>
      <c r="G56" s="195">
        <v>6484757</v>
      </c>
      <c r="L56" s="212"/>
    </row>
    <row r="57" spans="1:12" s="155" customFormat="1" ht="25.5">
      <c r="A57" s="204"/>
      <c r="B57" s="213" t="s">
        <v>393</v>
      </c>
      <c r="C57" s="206" t="s">
        <v>118</v>
      </c>
      <c r="D57" s="218">
        <v>12827.37</v>
      </c>
      <c r="E57" s="218">
        <v>11887.21</v>
      </c>
      <c r="F57" s="211">
        <v>1.1149387222946545</v>
      </c>
      <c r="G57" s="195">
        <v>11505</v>
      </c>
      <c r="L57" s="212"/>
    </row>
    <row r="58" spans="1:12">
      <c r="A58" s="219"/>
      <c r="B58" s="220"/>
      <c r="C58" s="221"/>
      <c r="D58" s="222"/>
      <c r="E58" s="222"/>
      <c r="F58" s="223"/>
      <c r="J58" s="224"/>
    </row>
    <row r="59" spans="1:12" ht="11.25" customHeight="1">
      <c r="A59" s="155"/>
      <c r="B59" s="155"/>
      <c r="C59" s="155"/>
      <c r="D59" s="225"/>
      <c r="E59" s="225"/>
      <c r="F59" s="226"/>
    </row>
    <row r="60" spans="1:12">
      <c r="A60" s="185" t="s">
        <v>176</v>
      </c>
      <c r="B60" s="155"/>
      <c r="C60" s="195"/>
      <c r="D60" s="227" t="s">
        <v>177</v>
      </c>
      <c r="E60" s="225"/>
      <c r="F60" s="226"/>
    </row>
    <row r="61" spans="1:12">
      <c r="A61" s="188" t="s">
        <v>178</v>
      </c>
      <c r="B61" s="155"/>
      <c r="C61" s="195"/>
      <c r="D61" s="228" t="s">
        <v>179</v>
      </c>
      <c r="E61" s="225"/>
      <c r="F61" s="226"/>
    </row>
    <row r="62" spans="1:12">
      <c r="A62" s="155"/>
      <c r="B62" s="155"/>
      <c r="C62" s="195"/>
      <c r="D62" s="195"/>
      <c r="E62" s="225"/>
      <c r="F62" s="226"/>
    </row>
    <row r="63" spans="1:12">
      <c r="A63" s="155"/>
      <c r="B63" s="155"/>
      <c r="C63" s="195"/>
      <c r="D63" s="195"/>
      <c r="E63" s="225"/>
      <c r="F63" s="226"/>
    </row>
    <row r="64" spans="1:12">
      <c r="A64" s="155"/>
      <c r="B64" s="155"/>
      <c r="C64" s="195"/>
      <c r="D64" s="195"/>
      <c r="E64" s="225"/>
      <c r="F64" s="226"/>
    </row>
    <row r="65" spans="1:6">
      <c r="A65" s="155"/>
      <c r="B65" s="155"/>
      <c r="C65" s="195"/>
      <c r="D65" s="195"/>
      <c r="E65" s="225"/>
      <c r="F65" s="226"/>
    </row>
    <row r="66" spans="1:6">
      <c r="A66" s="155"/>
      <c r="B66" s="155"/>
      <c r="C66" s="195"/>
      <c r="D66" s="195"/>
      <c r="E66" s="225"/>
      <c r="F66" s="226"/>
    </row>
    <row r="67" spans="1:6">
      <c r="A67" s="155"/>
      <c r="B67" s="155"/>
      <c r="C67" s="195"/>
      <c r="D67" s="195"/>
      <c r="E67" s="225"/>
      <c r="F67" s="226"/>
    </row>
    <row r="68" spans="1:6">
      <c r="A68" s="155"/>
      <c r="B68" s="155"/>
      <c r="C68" s="195"/>
      <c r="D68" s="195"/>
      <c r="E68" s="225"/>
      <c r="F68" s="226"/>
    </row>
    <row r="69" spans="1:6">
      <c r="A69" s="155"/>
      <c r="B69" s="155"/>
      <c r="C69" s="195"/>
      <c r="D69" s="195"/>
      <c r="E69" s="225"/>
      <c r="F69" s="226"/>
    </row>
    <row r="70" spans="1:6">
      <c r="A70" s="190"/>
      <c r="B70" s="190"/>
      <c r="C70" s="195"/>
      <c r="D70" s="191"/>
      <c r="E70" s="229"/>
      <c r="F70" s="230"/>
    </row>
    <row r="71" spans="1:6">
      <c r="A71" s="185" t="s">
        <v>239</v>
      </c>
      <c r="B71" s="155"/>
      <c r="C71" s="195"/>
      <c r="D71" s="187" t="s">
        <v>449</v>
      </c>
      <c r="E71" s="225"/>
      <c r="F71" s="226"/>
    </row>
    <row r="72" spans="1:6">
      <c r="A72" s="185" t="s">
        <v>533</v>
      </c>
      <c r="B72" s="155"/>
      <c r="C72" s="195"/>
      <c r="D72" s="187"/>
      <c r="E72" s="225"/>
      <c r="F72" s="226"/>
    </row>
    <row r="73" spans="1:6">
      <c r="A73" s="155" t="s">
        <v>240</v>
      </c>
      <c r="B73" s="155"/>
      <c r="C73" s="195"/>
      <c r="D73" s="186"/>
      <c r="E73" s="225"/>
      <c r="F73" s="22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9" zoomScaleNormal="100" zoomScaleSheetLayoutView="100" workbookViewId="0">
      <selection activeCell="C61" sqref="C61"/>
    </sheetView>
  </sheetViews>
  <sheetFormatPr defaultColWidth="9.140625" defaultRowHeight="12.75"/>
  <cols>
    <col min="1" max="1" width="7.140625" style="196" customWidth="1"/>
    <col min="2" max="2" width="48.5703125" style="196" customWidth="1"/>
    <col min="3" max="3" width="9.140625" style="196"/>
    <col min="4" max="4" width="21.85546875" style="199" customWidth="1"/>
    <col min="5" max="5" width="21.140625" style="199" customWidth="1"/>
    <col min="6" max="6" width="19.5703125" style="199" customWidth="1"/>
    <col min="7" max="7" width="14.5703125" style="195" bestFit="1" customWidth="1"/>
    <col min="8" max="9" width="15.85546875" style="195" bestFit="1" customWidth="1"/>
    <col min="10" max="12" width="14.5703125" style="155" bestFit="1" customWidth="1"/>
    <col min="13" max="13" width="13.85546875" style="155" bestFit="1" customWidth="1"/>
    <col min="14" max="14" width="9.140625" style="155"/>
    <col min="15" max="15" width="12.5703125" style="155" bestFit="1" customWidth="1"/>
    <col min="16" max="16384" width="9.140625" style="196"/>
  </cols>
  <sheetData>
    <row r="1" spans="1:20" ht="23.25" customHeight="1">
      <c r="A1" s="403" t="s">
        <v>454</v>
      </c>
      <c r="B1" s="403"/>
      <c r="C1" s="403"/>
      <c r="D1" s="403"/>
      <c r="E1" s="403"/>
      <c r="F1" s="403"/>
    </row>
    <row r="2" spans="1:20" ht="33" customHeight="1">
      <c r="A2" s="404" t="s">
        <v>462</v>
      </c>
      <c r="B2" s="404"/>
      <c r="C2" s="404"/>
      <c r="D2" s="404"/>
      <c r="E2" s="404"/>
      <c r="F2" s="404"/>
    </row>
    <row r="3" spans="1:20" ht="15" customHeight="1">
      <c r="A3" s="405" t="s">
        <v>265</v>
      </c>
      <c r="B3" s="405"/>
      <c r="C3" s="405"/>
      <c r="D3" s="405"/>
      <c r="E3" s="405"/>
      <c r="F3" s="405"/>
    </row>
    <row r="4" spans="1:20">
      <c r="A4" s="405"/>
      <c r="B4" s="405"/>
      <c r="C4" s="405"/>
      <c r="D4" s="405"/>
      <c r="E4" s="405"/>
      <c r="F4" s="405"/>
    </row>
    <row r="5" spans="1:20">
      <c r="A5" s="406" t="s">
        <v>630</v>
      </c>
      <c r="B5" s="406"/>
      <c r="C5" s="406"/>
      <c r="D5" s="406"/>
      <c r="E5" s="406"/>
      <c r="F5" s="406"/>
    </row>
    <row r="6" spans="1:20">
      <c r="A6" s="156"/>
      <c r="B6" s="156"/>
      <c r="C6" s="156"/>
      <c r="D6" s="156"/>
      <c r="E6" s="156"/>
      <c r="F6" s="155"/>
    </row>
    <row r="7" spans="1:20" ht="30" customHeight="1">
      <c r="A7" s="401" t="s">
        <v>247</v>
      </c>
      <c r="B7" s="401"/>
      <c r="C7" s="401" t="s">
        <v>545</v>
      </c>
      <c r="D7" s="401"/>
      <c r="E7" s="401"/>
      <c r="F7" s="401"/>
    </row>
    <row r="8" spans="1:20" ht="30" customHeight="1">
      <c r="A8" s="401" t="s">
        <v>245</v>
      </c>
      <c r="B8" s="401"/>
      <c r="C8" s="401" t="s">
        <v>448</v>
      </c>
      <c r="D8" s="401"/>
      <c r="E8" s="401"/>
      <c r="F8" s="401"/>
    </row>
    <row r="9" spans="1:20" ht="30" customHeight="1">
      <c r="A9" s="402" t="s">
        <v>244</v>
      </c>
      <c r="B9" s="402"/>
      <c r="C9" s="402" t="s">
        <v>246</v>
      </c>
      <c r="D9" s="402"/>
      <c r="E9" s="402"/>
      <c r="F9" s="402"/>
    </row>
    <row r="10" spans="1:20" ht="30" customHeight="1">
      <c r="A10" s="402" t="s">
        <v>248</v>
      </c>
      <c r="B10" s="402"/>
      <c r="C10" s="402" t="s">
        <v>632</v>
      </c>
      <c r="D10" s="402"/>
      <c r="E10" s="402"/>
      <c r="F10" s="402"/>
    </row>
    <row r="11" spans="1:20" ht="24" customHeight="1">
      <c r="A11" s="104"/>
      <c r="B11" s="104"/>
      <c r="C11" s="104"/>
      <c r="D11" s="104"/>
      <c r="E11" s="104"/>
      <c r="F11" s="104"/>
    </row>
    <row r="12" spans="1:20" ht="21" customHeight="1">
      <c r="A12" s="231" t="s">
        <v>267</v>
      </c>
      <c r="B12" s="150"/>
      <c r="C12" s="150"/>
      <c r="E12" s="232"/>
      <c r="F12" s="232"/>
    </row>
    <row r="13" spans="1:20" ht="43.5" customHeight="1">
      <c r="A13" s="233" t="s">
        <v>199</v>
      </c>
      <c r="B13" s="233" t="s">
        <v>173</v>
      </c>
      <c r="C13" s="233" t="s">
        <v>201</v>
      </c>
      <c r="D13" s="202" t="s">
        <v>289</v>
      </c>
      <c r="E13" s="234" t="s">
        <v>290</v>
      </c>
      <c r="F13" s="234" t="s">
        <v>230</v>
      </c>
    </row>
    <row r="14" spans="1:20" s="198" customFormat="1" ht="25.5">
      <c r="A14" s="235" t="s">
        <v>46</v>
      </c>
      <c r="B14" s="236" t="s">
        <v>394</v>
      </c>
      <c r="C14" s="236" t="s">
        <v>119</v>
      </c>
      <c r="D14" s="216">
        <v>1827077103</v>
      </c>
      <c r="E14" s="216">
        <v>1781002489</v>
      </c>
      <c r="F14" s="237">
        <v>3617207017</v>
      </c>
      <c r="G14" s="238"/>
      <c r="H14" s="195"/>
      <c r="I14" s="195"/>
      <c r="J14" s="212"/>
      <c r="K14" s="212"/>
      <c r="L14" s="212"/>
      <c r="M14" s="212"/>
      <c r="N14" s="155"/>
      <c r="O14" s="155"/>
      <c r="P14" s="239"/>
      <c r="Q14" s="239"/>
      <c r="R14" s="239"/>
      <c r="S14" s="239"/>
      <c r="T14" s="239"/>
    </row>
    <row r="15" spans="1:20" s="198" customFormat="1" ht="25.5">
      <c r="A15" s="240">
        <v>1</v>
      </c>
      <c r="B15" s="142" t="s">
        <v>487</v>
      </c>
      <c r="C15" s="236"/>
      <c r="D15" s="216"/>
      <c r="E15" s="216"/>
      <c r="F15" s="237"/>
      <c r="G15" s="238"/>
      <c r="H15" s="195"/>
      <c r="I15" s="195"/>
      <c r="J15" s="212"/>
      <c r="K15" s="212"/>
      <c r="L15" s="212"/>
      <c r="M15" s="212"/>
      <c r="N15" s="155"/>
      <c r="O15" s="155"/>
      <c r="P15" s="239"/>
      <c r="Q15" s="239"/>
      <c r="R15" s="239"/>
      <c r="S15" s="239"/>
      <c r="T15" s="239"/>
    </row>
    <row r="16" spans="1:20" s="105" customFormat="1" ht="25.5">
      <c r="A16" s="240">
        <v>2</v>
      </c>
      <c r="B16" s="142" t="s">
        <v>395</v>
      </c>
      <c r="C16" s="142" t="s">
        <v>120</v>
      </c>
      <c r="D16" s="241">
        <v>1810040000</v>
      </c>
      <c r="E16" s="210">
        <v>1760200000</v>
      </c>
      <c r="F16" s="242">
        <v>3570240000</v>
      </c>
      <c r="G16" s="243"/>
      <c r="H16" s="195"/>
      <c r="I16" s="195"/>
      <c r="J16" s="212"/>
      <c r="K16" s="212"/>
      <c r="L16" s="212"/>
      <c r="M16" s="212"/>
      <c r="N16" s="155"/>
      <c r="O16" s="155"/>
    </row>
    <row r="17" spans="1:20" s="105" customFormat="1" ht="25.5">
      <c r="A17" s="240">
        <v>3</v>
      </c>
      <c r="B17" s="142" t="s">
        <v>396</v>
      </c>
      <c r="C17" s="142" t="s">
        <v>121</v>
      </c>
      <c r="D17" s="210">
        <v>17037103</v>
      </c>
      <c r="E17" s="210">
        <v>20802489</v>
      </c>
      <c r="F17" s="242">
        <v>46967017</v>
      </c>
      <c r="G17" s="243"/>
      <c r="H17" s="195"/>
      <c r="I17" s="195"/>
      <c r="J17" s="212"/>
      <c r="K17" s="212"/>
      <c r="L17" s="212"/>
      <c r="M17" s="212"/>
      <c r="N17" s="155"/>
      <c r="O17" s="155"/>
    </row>
    <row r="18" spans="1:20" s="105" customFormat="1" ht="25.5">
      <c r="A18" s="240">
        <v>4</v>
      </c>
      <c r="B18" s="142" t="s">
        <v>397</v>
      </c>
      <c r="C18" s="142" t="s">
        <v>122</v>
      </c>
      <c r="D18" s="216"/>
      <c r="E18" s="216"/>
      <c r="F18" s="237"/>
      <c r="G18" s="243"/>
      <c r="H18" s="195"/>
      <c r="I18" s="195"/>
      <c r="J18" s="212"/>
      <c r="K18" s="212"/>
      <c r="L18" s="212"/>
      <c r="M18" s="212"/>
      <c r="N18" s="155"/>
      <c r="O18" s="155"/>
    </row>
    <row r="19" spans="1:20" s="198" customFormat="1" ht="25.5">
      <c r="A19" s="235" t="s">
        <v>56</v>
      </c>
      <c r="B19" s="236" t="s">
        <v>398</v>
      </c>
      <c r="C19" s="236" t="s">
        <v>123</v>
      </c>
      <c r="D19" s="216">
        <v>1806494590</v>
      </c>
      <c r="E19" s="216">
        <v>1553096584</v>
      </c>
      <c r="F19" s="237">
        <v>4167788378</v>
      </c>
      <c r="G19" s="238"/>
      <c r="H19" s="195"/>
      <c r="I19" s="195"/>
      <c r="J19" s="212"/>
      <c r="K19" s="212"/>
      <c r="L19" s="212"/>
      <c r="M19" s="212"/>
      <c r="N19" s="155"/>
      <c r="O19" s="155"/>
      <c r="P19" s="239"/>
      <c r="Q19" s="239"/>
      <c r="R19" s="239"/>
      <c r="S19" s="239"/>
      <c r="T19" s="239"/>
    </row>
    <row r="20" spans="1:20" s="105" customFormat="1" ht="25.5">
      <c r="A20" s="240">
        <v>1</v>
      </c>
      <c r="B20" s="142" t="s">
        <v>399</v>
      </c>
      <c r="C20" s="142" t="s">
        <v>124</v>
      </c>
      <c r="D20" s="210">
        <v>733625770</v>
      </c>
      <c r="E20" s="210">
        <v>542241944</v>
      </c>
      <c r="F20" s="242">
        <v>1600858480</v>
      </c>
      <c r="G20" s="243"/>
      <c r="H20" s="195"/>
      <c r="I20" s="195"/>
      <c r="J20" s="212"/>
      <c r="K20" s="212"/>
      <c r="L20" s="212"/>
      <c r="M20" s="212"/>
      <c r="N20" s="155"/>
      <c r="O20" s="155"/>
    </row>
    <row r="21" spans="1:20" s="105" customFormat="1" ht="25.5">
      <c r="A21" s="240">
        <v>2</v>
      </c>
      <c r="B21" s="142" t="s">
        <v>400</v>
      </c>
      <c r="C21" s="142" t="s">
        <v>125</v>
      </c>
      <c r="D21" s="210">
        <v>86448951</v>
      </c>
      <c r="E21" s="210">
        <v>84032329</v>
      </c>
      <c r="F21" s="242">
        <v>250883835</v>
      </c>
      <c r="G21" s="243"/>
      <c r="H21" s="195"/>
      <c r="I21" s="195"/>
      <c r="J21" s="212"/>
      <c r="K21" s="212"/>
      <c r="L21" s="212"/>
      <c r="M21" s="212"/>
      <c r="N21" s="155"/>
      <c r="O21" s="155"/>
    </row>
    <row r="22" spans="1:20" s="105" customFormat="1" ht="25.5">
      <c r="A22" s="240"/>
      <c r="B22" s="244" t="s">
        <v>255</v>
      </c>
      <c r="C22" s="142" t="s">
        <v>195</v>
      </c>
      <c r="D22" s="210">
        <v>60000000</v>
      </c>
      <c r="E22" s="210">
        <v>60000000</v>
      </c>
      <c r="F22" s="242">
        <v>180000000</v>
      </c>
      <c r="G22" s="243"/>
      <c r="H22" s="195"/>
      <c r="I22" s="195"/>
      <c r="J22" s="212"/>
      <c r="K22" s="212"/>
      <c r="L22" s="212"/>
      <c r="M22" s="212"/>
      <c r="N22" s="155"/>
      <c r="O22" s="155"/>
    </row>
    <row r="23" spans="1:20" s="105" customFormat="1" ht="25.5">
      <c r="A23" s="240"/>
      <c r="B23" s="244" t="s">
        <v>256</v>
      </c>
      <c r="C23" s="142" t="s">
        <v>196</v>
      </c>
      <c r="D23" s="210">
        <v>9948951</v>
      </c>
      <c r="E23" s="210">
        <v>7532329</v>
      </c>
      <c r="F23" s="242">
        <v>21383835</v>
      </c>
      <c r="G23" s="243"/>
      <c r="H23" s="195"/>
      <c r="I23" s="195"/>
      <c r="J23" s="212"/>
      <c r="K23" s="212"/>
      <c r="L23" s="212"/>
      <c r="M23" s="212"/>
      <c r="N23" s="155"/>
      <c r="O23" s="155"/>
    </row>
    <row r="24" spans="1:20" s="105" customFormat="1" ht="25.5">
      <c r="A24" s="240"/>
      <c r="B24" s="244" t="s">
        <v>257</v>
      </c>
      <c r="C24" s="142" t="s">
        <v>231</v>
      </c>
      <c r="D24" s="210">
        <v>16500000</v>
      </c>
      <c r="E24" s="210">
        <v>16500000</v>
      </c>
      <c r="F24" s="242">
        <v>49500000</v>
      </c>
      <c r="G24" s="243"/>
      <c r="H24" s="195"/>
      <c r="I24" s="195"/>
      <c r="J24" s="212"/>
      <c r="K24" s="212"/>
      <c r="L24" s="212"/>
      <c r="M24" s="212"/>
      <c r="N24" s="155"/>
      <c r="O24" s="155"/>
    </row>
    <row r="25" spans="1:20" s="105" customFormat="1" ht="55.5" customHeight="1">
      <c r="A25" s="240">
        <v>3</v>
      </c>
      <c r="B25" s="245" t="s">
        <v>463</v>
      </c>
      <c r="C25" s="142" t="s">
        <v>126</v>
      </c>
      <c r="D25" s="210">
        <v>89100000</v>
      </c>
      <c r="E25" s="210">
        <v>89100000</v>
      </c>
      <c r="F25" s="242">
        <v>267300000</v>
      </c>
      <c r="G25" s="243"/>
      <c r="H25" s="195"/>
      <c r="I25" s="195"/>
      <c r="J25" s="212"/>
      <c r="K25" s="212"/>
      <c r="L25" s="212"/>
      <c r="M25" s="212"/>
      <c r="N25" s="155"/>
      <c r="O25" s="155"/>
    </row>
    <row r="26" spans="1:20" s="105" customFormat="1" ht="25.5">
      <c r="A26" s="240"/>
      <c r="B26" s="142" t="s">
        <v>401</v>
      </c>
      <c r="C26" s="142" t="s">
        <v>194</v>
      </c>
      <c r="D26" s="210">
        <v>49500000</v>
      </c>
      <c r="E26" s="210">
        <v>49500000</v>
      </c>
      <c r="F26" s="242">
        <v>148500000</v>
      </c>
      <c r="G26" s="243"/>
      <c r="H26" s="195"/>
      <c r="I26" s="195"/>
      <c r="J26" s="212"/>
      <c r="K26" s="212"/>
      <c r="L26" s="212"/>
      <c r="M26" s="212"/>
      <c r="N26" s="155"/>
      <c r="O26" s="155"/>
    </row>
    <row r="27" spans="1:20" s="105" customFormat="1" ht="51">
      <c r="A27" s="240"/>
      <c r="B27" s="142" t="s">
        <v>402</v>
      </c>
      <c r="C27" s="142" t="s">
        <v>197</v>
      </c>
      <c r="D27" s="210">
        <v>39600000</v>
      </c>
      <c r="E27" s="210">
        <v>39600000</v>
      </c>
      <c r="F27" s="242">
        <v>118800000</v>
      </c>
      <c r="G27" s="243"/>
      <c r="H27" s="195"/>
      <c r="I27" s="195"/>
      <c r="J27" s="212"/>
      <c r="K27" s="212"/>
      <c r="L27" s="212"/>
      <c r="M27" s="212"/>
      <c r="N27" s="155"/>
      <c r="O27" s="155"/>
    </row>
    <row r="28" spans="1:20" s="105" customFormat="1" ht="25.5">
      <c r="A28" s="240">
        <v>4</v>
      </c>
      <c r="B28" s="142" t="s">
        <v>464</v>
      </c>
      <c r="C28" s="142"/>
      <c r="D28" s="216"/>
      <c r="E28" s="216"/>
      <c r="F28" s="237"/>
      <c r="G28" s="243"/>
      <c r="H28" s="195"/>
      <c r="I28" s="195"/>
      <c r="J28" s="212"/>
      <c r="K28" s="212"/>
      <c r="L28" s="212"/>
      <c r="M28" s="212"/>
      <c r="N28" s="155"/>
      <c r="O28" s="155"/>
    </row>
    <row r="29" spans="1:20" s="105" customFormat="1" ht="25.5">
      <c r="A29" s="240">
        <v>5</v>
      </c>
      <c r="B29" s="142" t="s">
        <v>465</v>
      </c>
      <c r="C29" s="142"/>
      <c r="D29" s="216"/>
      <c r="E29" s="216"/>
      <c r="F29" s="237"/>
      <c r="G29" s="243"/>
      <c r="H29" s="195"/>
      <c r="I29" s="195"/>
      <c r="J29" s="212"/>
      <c r="K29" s="212"/>
      <c r="L29" s="212"/>
      <c r="M29" s="212"/>
      <c r="N29" s="155"/>
      <c r="O29" s="155"/>
    </row>
    <row r="30" spans="1:20" s="105" customFormat="1" ht="25.5">
      <c r="A30" s="240">
        <v>6</v>
      </c>
      <c r="B30" s="142" t="s">
        <v>403</v>
      </c>
      <c r="C30" s="142" t="s">
        <v>127</v>
      </c>
      <c r="D30" s="210">
        <v>23863960</v>
      </c>
      <c r="E30" s="210">
        <v>47727900</v>
      </c>
      <c r="F30" s="242">
        <v>71591860</v>
      </c>
      <c r="G30" s="243"/>
      <c r="H30" s="195"/>
      <c r="I30" s="195"/>
      <c r="J30" s="212"/>
      <c r="K30" s="212"/>
      <c r="L30" s="212"/>
      <c r="M30" s="212"/>
      <c r="N30" s="155"/>
      <c r="O30" s="155"/>
    </row>
    <row r="31" spans="1:20" s="105" customFormat="1" ht="63.75">
      <c r="A31" s="240">
        <v>7</v>
      </c>
      <c r="B31" s="142" t="s">
        <v>404</v>
      </c>
      <c r="C31" s="142" t="s">
        <v>128</v>
      </c>
      <c r="D31" s="210">
        <v>45000000</v>
      </c>
      <c r="E31" s="210">
        <v>45000000</v>
      </c>
      <c r="F31" s="242">
        <v>135000000</v>
      </c>
      <c r="G31" s="243"/>
      <c r="H31" s="195"/>
      <c r="I31" s="195"/>
      <c r="J31" s="212"/>
      <c r="K31" s="212"/>
      <c r="L31" s="212"/>
      <c r="M31" s="212"/>
      <c r="N31" s="155"/>
      <c r="O31" s="155"/>
    </row>
    <row r="32" spans="1:20" s="105" customFormat="1" ht="138.75" customHeight="1">
      <c r="A32" s="240">
        <v>8</v>
      </c>
      <c r="B32" s="245" t="s">
        <v>405</v>
      </c>
      <c r="C32" s="142" t="s">
        <v>129</v>
      </c>
      <c r="D32" s="210">
        <v>49188946</v>
      </c>
      <c r="E32" s="246"/>
      <c r="F32" s="242">
        <v>49188946</v>
      </c>
      <c r="G32" s="243"/>
      <c r="H32" s="195"/>
      <c r="I32" s="195"/>
      <c r="J32" s="212"/>
      <c r="K32" s="212"/>
      <c r="L32" s="212"/>
      <c r="M32" s="212"/>
      <c r="N32" s="155"/>
      <c r="O32" s="155"/>
    </row>
    <row r="33" spans="1:20" s="105" customFormat="1" ht="51">
      <c r="A33" s="240">
        <v>9</v>
      </c>
      <c r="B33" s="142" t="s">
        <v>406</v>
      </c>
      <c r="C33" s="142" t="s">
        <v>130</v>
      </c>
      <c r="D33" s="210">
        <v>779011281</v>
      </c>
      <c r="E33" s="210">
        <v>744811568</v>
      </c>
      <c r="F33" s="242">
        <v>1792423942</v>
      </c>
      <c r="G33" s="243"/>
      <c r="H33" s="195"/>
      <c r="I33" s="195"/>
      <c r="J33" s="212"/>
      <c r="K33" s="212"/>
      <c r="L33" s="212"/>
      <c r="M33" s="212"/>
      <c r="N33" s="155"/>
      <c r="O33" s="155"/>
    </row>
    <row r="34" spans="1:20" s="105" customFormat="1" ht="25.5">
      <c r="A34" s="240"/>
      <c r="B34" s="142" t="s">
        <v>281</v>
      </c>
      <c r="C34" s="142" t="s">
        <v>283</v>
      </c>
      <c r="D34" s="210">
        <v>621030805</v>
      </c>
      <c r="E34" s="210">
        <v>615878500</v>
      </c>
      <c r="F34" s="242">
        <v>1451767835</v>
      </c>
      <c r="G34" s="243"/>
      <c r="H34" s="195"/>
      <c r="I34" s="195"/>
      <c r="J34" s="212"/>
      <c r="K34" s="212"/>
      <c r="L34" s="212"/>
      <c r="M34" s="212"/>
      <c r="N34" s="155"/>
      <c r="O34" s="155"/>
    </row>
    <row r="35" spans="1:20" s="105" customFormat="1" ht="25.5">
      <c r="A35" s="240"/>
      <c r="B35" s="142" t="s">
        <v>282</v>
      </c>
      <c r="C35" s="142" t="s">
        <v>284</v>
      </c>
      <c r="D35" s="210">
        <v>157980476</v>
      </c>
      <c r="E35" s="210">
        <v>128933068</v>
      </c>
      <c r="F35" s="242">
        <v>340656107</v>
      </c>
      <c r="G35" s="243"/>
      <c r="H35" s="195"/>
      <c r="I35" s="195"/>
      <c r="J35" s="212"/>
      <c r="K35" s="212"/>
      <c r="L35" s="212"/>
      <c r="M35" s="212"/>
      <c r="N35" s="155"/>
      <c r="O35" s="155"/>
    </row>
    <row r="36" spans="1:20" s="105" customFormat="1" ht="25.5">
      <c r="A36" s="240"/>
      <c r="B36" s="142" t="s">
        <v>438</v>
      </c>
      <c r="C36" s="142" t="s">
        <v>439</v>
      </c>
      <c r="D36" s="216"/>
      <c r="E36" s="216"/>
      <c r="F36" s="237"/>
      <c r="G36" s="243"/>
      <c r="H36" s="195"/>
      <c r="I36" s="195"/>
      <c r="J36" s="212"/>
      <c r="K36" s="212"/>
      <c r="L36" s="212"/>
      <c r="M36" s="212"/>
      <c r="N36" s="155"/>
      <c r="O36" s="155"/>
    </row>
    <row r="37" spans="1:20" s="105" customFormat="1" ht="25.5">
      <c r="A37" s="240">
        <v>10</v>
      </c>
      <c r="B37" s="142" t="s">
        <v>407</v>
      </c>
      <c r="C37" s="142" t="s">
        <v>131</v>
      </c>
      <c r="D37" s="246">
        <v>255682</v>
      </c>
      <c r="E37" s="246">
        <v>182843</v>
      </c>
      <c r="F37" s="242">
        <v>541315</v>
      </c>
      <c r="G37" s="243"/>
      <c r="H37" s="195"/>
      <c r="I37" s="195"/>
      <c r="J37" s="212"/>
      <c r="K37" s="212"/>
      <c r="L37" s="212"/>
      <c r="M37" s="212"/>
      <c r="N37" s="155"/>
      <c r="O37" s="155"/>
    </row>
    <row r="38" spans="1:20" s="105" customFormat="1" ht="25.5">
      <c r="A38" s="240"/>
      <c r="B38" s="142" t="s">
        <v>285</v>
      </c>
      <c r="C38" s="142" t="s">
        <v>132</v>
      </c>
      <c r="D38" s="210">
        <v>255682</v>
      </c>
      <c r="E38" s="246">
        <v>182843</v>
      </c>
      <c r="F38" s="242">
        <v>541315</v>
      </c>
      <c r="G38" s="243"/>
      <c r="H38" s="195"/>
      <c r="I38" s="195"/>
      <c r="J38" s="212"/>
      <c r="K38" s="212"/>
      <c r="L38" s="212"/>
      <c r="M38" s="212"/>
      <c r="N38" s="155"/>
      <c r="O38" s="155"/>
    </row>
    <row r="39" spans="1:20" s="105" customFormat="1" ht="25.5">
      <c r="A39" s="240"/>
      <c r="B39" s="142" t="s">
        <v>408</v>
      </c>
      <c r="C39" s="142" t="s">
        <v>198</v>
      </c>
      <c r="D39" s="216"/>
      <c r="E39" s="216"/>
      <c r="F39" s="242"/>
      <c r="G39" s="243"/>
      <c r="H39" s="195"/>
      <c r="I39" s="195"/>
      <c r="J39" s="212"/>
      <c r="K39" s="212"/>
      <c r="L39" s="212"/>
      <c r="M39" s="212"/>
      <c r="N39" s="155"/>
      <c r="O39" s="155"/>
    </row>
    <row r="40" spans="1:20" s="105" customFormat="1" ht="25.5">
      <c r="A40" s="240"/>
      <c r="B40" s="142" t="s">
        <v>286</v>
      </c>
      <c r="C40" s="142" t="s">
        <v>193</v>
      </c>
      <c r="D40" s="216"/>
      <c r="E40" s="216"/>
      <c r="F40" s="237"/>
      <c r="G40" s="243"/>
      <c r="H40" s="195"/>
      <c r="I40" s="195"/>
      <c r="J40" s="212"/>
      <c r="K40" s="212"/>
      <c r="L40" s="212"/>
      <c r="M40" s="212"/>
      <c r="N40" s="155"/>
      <c r="O40" s="155"/>
    </row>
    <row r="41" spans="1:20" s="105" customFormat="1" ht="25.5">
      <c r="A41" s="240" t="s">
        <v>133</v>
      </c>
      <c r="B41" s="236" t="s">
        <v>409</v>
      </c>
      <c r="C41" s="142" t="s">
        <v>134</v>
      </c>
      <c r="D41" s="247">
        <v>20582513</v>
      </c>
      <c r="E41" s="247">
        <v>227905905</v>
      </c>
      <c r="F41" s="248">
        <v>-550581361</v>
      </c>
      <c r="G41" s="243"/>
      <c r="H41" s="195"/>
      <c r="I41" s="195"/>
      <c r="J41" s="212"/>
      <c r="K41" s="212"/>
      <c r="L41" s="212"/>
      <c r="M41" s="212"/>
      <c r="N41" s="155"/>
      <c r="O41" s="155"/>
    </row>
    <row r="42" spans="1:20" s="105" customFormat="1" ht="25.5">
      <c r="A42" s="240" t="s">
        <v>135</v>
      </c>
      <c r="B42" s="236" t="s">
        <v>410</v>
      </c>
      <c r="C42" s="142" t="s">
        <v>136</v>
      </c>
      <c r="D42" s="247">
        <v>19116794300</v>
      </c>
      <c r="E42" s="247">
        <v>-16127291400</v>
      </c>
      <c r="F42" s="248">
        <v>16295816400</v>
      </c>
      <c r="G42" s="243"/>
      <c r="H42" s="195"/>
      <c r="I42" s="195"/>
      <c r="J42" s="212"/>
      <c r="K42" s="212"/>
      <c r="L42" s="212"/>
      <c r="M42" s="212"/>
      <c r="N42" s="155"/>
      <c r="O42" s="155"/>
    </row>
    <row r="43" spans="1:20" s="105" customFormat="1" ht="51">
      <c r="A43" s="240">
        <v>1</v>
      </c>
      <c r="B43" s="142" t="s">
        <v>466</v>
      </c>
      <c r="C43" s="142" t="s">
        <v>137</v>
      </c>
      <c r="D43" s="249">
        <v>-4023909198</v>
      </c>
      <c r="E43" s="246">
        <v>181114198</v>
      </c>
      <c r="F43" s="250">
        <v>2165621108</v>
      </c>
      <c r="G43" s="243"/>
      <c r="H43" s="195"/>
      <c r="I43" s="195"/>
      <c r="J43" s="212"/>
      <c r="K43" s="212"/>
      <c r="L43" s="212"/>
      <c r="M43" s="212"/>
      <c r="N43" s="155"/>
      <c r="O43" s="155"/>
    </row>
    <row r="44" spans="1:20" s="105" customFormat="1" ht="25.5">
      <c r="A44" s="240">
        <v>2</v>
      </c>
      <c r="B44" s="142" t="s">
        <v>411</v>
      </c>
      <c r="C44" s="142" t="s">
        <v>138</v>
      </c>
      <c r="D44" s="246">
        <v>23140703498</v>
      </c>
      <c r="E44" s="246">
        <v>-16308405598</v>
      </c>
      <c r="F44" s="251">
        <v>14130195292</v>
      </c>
      <c r="G44" s="243"/>
      <c r="H44" s="195"/>
      <c r="I44" s="195"/>
      <c r="J44" s="212"/>
      <c r="K44" s="212"/>
      <c r="L44" s="212"/>
      <c r="M44" s="212"/>
      <c r="N44" s="155"/>
      <c r="O44" s="155"/>
    </row>
    <row r="45" spans="1:20" s="105" customFormat="1" ht="51">
      <c r="A45" s="240" t="s">
        <v>139</v>
      </c>
      <c r="B45" s="236" t="s">
        <v>412</v>
      </c>
      <c r="C45" s="142" t="s">
        <v>140</v>
      </c>
      <c r="D45" s="247">
        <v>19137376813</v>
      </c>
      <c r="E45" s="247">
        <v>-15899385495</v>
      </c>
      <c r="F45" s="248">
        <v>15745235039</v>
      </c>
      <c r="G45" s="243"/>
      <c r="H45" s="195"/>
      <c r="I45" s="195"/>
      <c r="J45" s="212"/>
      <c r="K45" s="212"/>
      <c r="L45" s="212"/>
      <c r="M45" s="212"/>
      <c r="N45" s="155"/>
      <c r="O45" s="155"/>
    </row>
    <row r="46" spans="1:20" s="105" customFormat="1" ht="25.5">
      <c r="A46" s="240" t="s">
        <v>67</v>
      </c>
      <c r="B46" s="236" t="s">
        <v>413</v>
      </c>
      <c r="C46" s="142" t="s">
        <v>141</v>
      </c>
      <c r="D46" s="247">
        <v>229937499633</v>
      </c>
      <c r="E46" s="247">
        <v>150824701657</v>
      </c>
      <c r="F46" s="248">
        <v>79035385746</v>
      </c>
      <c r="G46" s="243"/>
      <c r="H46" s="195"/>
      <c r="I46" s="195"/>
      <c r="J46" s="212"/>
      <c r="K46" s="212"/>
      <c r="L46" s="212"/>
      <c r="M46" s="212"/>
      <c r="N46" s="155"/>
      <c r="O46" s="155"/>
    </row>
    <row r="47" spans="1:20" s="105" customFormat="1" ht="38.25">
      <c r="A47" s="240" t="s">
        <v>142</v>
      </c>
      <c r="B47" s="236" t="s">
        <v>414</v>
      </c>
      <c r="C47" s="142" t="s">
        <v>143</v>
      </c>
      <c r="D47" s="247">
        <v>29274484212</v>
      </c>
      <c r="E47" s="247">
        <v>79112797976</v>
      </c>
      <c r="F47" s="248">
        <v>180176598099</v>
      </c>
      <c r="G47" s="243"/>
      <c r="H47" s="195"/>
      <c r="I47" s="195"/>
      <c r="J47" s="212"/>
      <c r="K47" s="212"/>
      <c r="L47" s="212"/>
      <c r="M47" s="212"/>
      <c r="N47" s="155"/>
      <c r="O47" s="155"/>
      <c r="P47" s="252"/>
      <c r="Q47" s="252"/>
      <c r="R47" s="252"/>
      <c r="S47" s="252"/>
      <c r="T47" s="252"/>
    </row>
    <row r="48" spans="1:20" s="105" customFormat="1" ht="51">
      <c r="A48" s="240">
        <v>1</v>
      </c>
      <c r="B48" s="142" t="s">
        <v>415</v>
      </c>
      <c r="C48" s="142" t="s">
        <v>287</v>
      </c>
      <c r="D48" s="246">
        <v>19137376813</v>
      </c>
      <c r="E48" s="246">
        <v>-15899385495</v>
      </c>
      <c r="F48" s="251">
        <v>15745235039</v>
      </c>
      <c r="G48" s="243"/>
      <c r="H48" s="195"/>
      <c r="I48" s="195"/>
      <c r="J48" s="212"/>
      <c r="K48" s="212"/>
      <c r="L48" s="212"/>
      <c r="M48" s="212"/>
      <c r="N48" s="155"/>
      <c r="O48" s="155"/>
    </row>
    <row r="49" spans="1:15" s="105" customFormat="1" ht="51">
      <c r="A49" s="240">
        <v>2</v>
      </c>
      <c r="B49" s="142" t="s">
        <v>467</v>
      </c>
      <c r="C49" s="142" t="s">
        <v>288</v>
      </c>
      <c r="D49" s="216"/>
      <c r="E49" s="216"/>
      <c r="F49" s="237"/>
      <c r="G49" s="243"/>
      <c r="H49" s="195"/>
      <c r="I49" s="195"/>
      <c r="J49" s="212"/>
      <c r="K49" s="212"/>
      <c r="L49" s="212"/>
      <c r="M49" s="212"/>
      <c r="N49" s="155"/>
      <c r="O49" s="155"/>
    </row>
    <row r="50" spans="1:15" s="105" customFormat="1" ht="51">
      <c r="A50" s="240">
        <v>3</v>
      </c>
      <c r="B50" s="142" t="s">
        <v>530</v>
      </c>
      <c r="C50" s="142" t="s">
        <v>144</v>
      </c>
      <c r="D50" s="246">
        <v>10137107399</v>
      </c>
      <c r="E50" s="249">
        <v>95012183471</v>
      </c>
      <c r="F50" s="250">
        <v>164431363060</v>
      </c>
      <c r="G50" s="243"/>
      <c r="H50" s="195"/>
      <c r="I50" s="195"/>
      <c r="J50" s="212"/>
      <c r="K50" s="212"/>
      <c r="L50" s="212"/>
      <c r="M50" s="212"/>
      <c r="N50" s="155"/>
      <c r="O50" s="155"/>
    </row>
    <row r="51" spans="1:15" s="105" customFormat="1" ht="25.5">
      <c r="A51" s="240" t="s">
        <v>145</v>
      </c>
      <c r="B51" s="236" t="s">
        <v>416</v>
      </c>
      <c r="C51" s="142" t="s">
        <v>146</v>
      </c>
      <c r="D51" s="216">
        <v>259211983845</v>
      </c>
      <c r="E51" s="216">
        <v>229937499633</v>
      </c>
      <c r="F51" s="237">
        <v>259211983845</v>
      </c>
      <c r="G51" s="243"/>
      <c r="H51" s="195"/>
      <c r="I51" s="195"/>
      <c r="J51" s="212"/>
      <c r="K51" s="212"/>
      <c r="L51" s="212"/>
      <c r="M51" s="212"/>
      <c r="N51" s="155"/>
      <c r="O51" s="155"/>
    </row>
    <row r="52" spans="1:15" s="105" customFormat="1" ht="38.25">
      <c r="A52" s="240" t="s">
        <v>258</v>
      </c>
      <c r="B52" s="236" t="s">
        <v>417</v>
      </c>
      <c r="C52" s="142" t="s">
        <v>259</v>
      </c>
      <c r="D52" s="216"/>
      <c r="E52" s="237"/>
      <c r="F52" s="242"/>
      <c r="G52" s="243"/>
      <c r="H52" s="195"/>
      <c r="I52" s="195"/>
      <c r="J52" s="155"/>
      <c r="K52" s="155"/>
      <c r="L52" s="155"/>
      <c r="M52" s="155"/>
      <c r="N52" s="155"/>
      <c r="O52" s="155"/>
    </row>
    <row r="53" spans="1:15" s="105" customFormat="1" ht="38.25">
      <c r="A53" s="240"/>
      <c r="B53" s="142" t="s">
        <v>418</v>
      </c>
      <c r="C53" s="142" t="s">
        <v>260</v>
      </c>
      <c r="D53" s="216"/>
      <c r="E53" s="253"/>
      <c r="F53" s="242"/>
      <c r="G53" s="243"/>
      <c r="H53" s="195"/>
      <c r="I53" s="195"/>
      <c r="J53" s="155"/>
      <c r="K53" s="155"/>
      <c r="L53" s="155"/>
      <c r="M53" s="155"/>
      <c r="N53" s="155"/>
      <c r="O53" s="155"/>
    </row>
    <row r="54" spans="1:15">
      <c r="A54" s="155"/>
      <c r="B54" s="155"/>
      <c r="C54" s="186"/>
      <c r="D54" s="186"/>
      <c r="E54" s="254"/>
      <c r="F54" s="255"/>
    </row>
    <row r="55" spans="1:15" s="155" customFormat="1">
      <c r="A55" s="185" t="s">
        <v>176</v>
      </c>
      <c r="C55" s="186"/>
      <c r="D55" s="187" t="s">
        <v>177</v>
      </c>
      <c r="E55" s="187"/>
      <c r="F55" s="255"/>
      <c r="G55" s="195"/>
      <c r="H55" s="195"/>
      <c r="I55" s="195"/>
    </row>
    <row r="56" spans="1:15" s="155" customFormat="1">
      <c r="A56" s="188" t="s">
        <v>178</v>
      </c>
      <c r="C56" s="186"/>
      <c r="D56" s="189" t="s">
        <v>179</v>
      </c>
      <c r="E56" s="189"/>
      <c r="F56" s="255"/>
      <c r="G56" s="195"/>
      <c r="H56" s="195"/>
      <c r="I56" s="195"/>
    </row>
    <row r="57" spans="1:15" s="155" customFormat="1">
      <c r="C57" s="186"/>
      <c r="D57" s="186"/>
      <c r="E57" s="186"/>
      <c r="F57" s="255"/>
      <c r="G57" s="195"/>
      <c r="H57" s="195"/>
      <c r="I57" s="195"/>
    </row>
    <row r="58" spans="1:15" s="155" customFormat="1">
      <c r="C58" s="186"/>
      <c r="D58" s="186"/>
      <c r="E58" s="186"/>
      <c r="F58" s="255"/>
      <c r="G58" s="195"/>
      <c r="H58" s="195"/>
      <c r="I58" s="195"/>
    </row>
    <row r="59" spans="1:15" s="155" customFormat="1">
      <c r="C59" s="186"/>
      <c r="D59" s="186"/>
      <c r="E59" s="186"/>
      <c r="F59" s="255"/>
      <c r="G59" s="195"/>
      <c r="H59" s="195"/>
      <c r="I59" s="195"/>
    </row>
    <row r="60" spans="1:15" s="155" customFormat="1">
      <c r="C60" s="186"/>
      <c r="D60" s="186"/>
      <c r="E60" s="186"/>
      <c r="F60" s="255"/>
      <c r="G60" s="195"/>
      <c r="H60" s="195"/>
      <c r="I60" s="195"/>
    </row>
    <row r="61" spans="1:15" s="155" customFormat="1">
      <c r="C61" s="186"/>
      <c r="D61" s="186"/>
      <c r="E61" s="186"/>
      <c r="F61" s="255"/>
      <c r="G61" s="195"/>
      <c r="H61" s="195"/>
      <c r="I61" s="195"/>
    </row>
    <row r="62" spans="1:15" s="155" customFormat="1">
      <c r="C62" s="186"/>
      <c r="D62" s="186"/>
      <c r="E62" s="186"/>
      <c r="F62" s="255"/>
      <c r="G62" s="195"/>
      <c r="H62" s="195"/>
      <c r="I62" s="195"/>
    </row>
    <row r="63" spans="1:15" s="155" customFormat="1">
      <c r="A63" s="190"/>
      <c r="B63" s="190"/>
      <c r="C63" s="186"/>
      <c r="D63" s="191"/>
      <c r="E63" s="191"/>
      <c r="F63" s="255"/>
      <c r="G63" s="195"/>
      <c r="H63" s="195"/>
      <c r="I63" s="195"/>
    </row>
    <row r="64" spans="1:15" s="155" customFormat="1">
      <c r="A64" s="185" t="s">
        <v>239</v>
      </c>
      <c r="C64" s="186"/>
      <c r="D64" s="187" t="s">
        <v>449</v>
      </c>
      <c r="E64" s="187"/>
      <c r="F64" s="255"/>
      <c r="G64" s="195"/>
      <c r="H64" s="195"/>
      <c r="I64" s="195"/>
    </row>
    <row r="65" spans="1:9" s="155" customFormat="1">
      <c r="A65" s="185" t="s">
        <v>533</v>
      </c>
      <c r="C65" s="186"/>
      <c r="D65" s="187"/>
      <c r="E65" s="187"/>
      <c r="F65" s="255"/>
      <c r="G65" s="195"/>
      <c r="H65" s="195"/>
      <c r="I65" s="195"/>
    </row>
    <row r="66" spans="1:9" s="155" customFormat="1">
      <c r="A66" s="155" t="s">
        <v>240</v>
      </c>
      <c r="C66" s="186"/>
      <c r="D66" s="186"/>
      <c r="E66" s="186"/>
      <c r="F66" s="255"/>
      <c r="G66" s="195"/>
      <c r="H66" s="195"/>
      <c r="I66" s="195"/>
    </row>
    <row r="67" spans="1:9">
      <c r="A67" s="155"/>
      <c r="B67" s="155"/>
      <c r="C67" s="186"/>
      <c r="D67" s="186"/>
      <c r="E67" s="254"/>
      <c r="F67" s="25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tabSelected="1" view="pageBreakPreview" topLeftCell="A49" zoomScaleNormal="100" zoomScaleSheetLayoutView="100" workbookViewId="0">
      <selection activeCell="B59" sqref="B59"/>
    </sheetView>
  </sheetViews>
  <sheetFormatPr defaultColWidth="9.140625" defaultRowHeight="12.75"/>
  <cols>
    <col min="1" max="1" width="6" style="100" customWidth="1"/>
    <col min="2" max="2" width="33.7109375" style="73" customWidth="1"/>
    <col min="3" max="3" width="12.28515625" style="73" customWidth="1"/>
    <col min="4" max="4" width="14.85546875" style="73" customWidth="1"/>
    <col min="5" max="5" width="20" style="73" customWidth="1"/>
    <col min="6" max="6" width="27" style="105" customWidth="1"/>
    <col min="7" max="7" width="21.7109375" style="105" customWidth="1"/>
    <col min="8" max="8" width="2.5703125" style="73" customWidth="1"/>
    <col min="9" max="9" width="14.28515625" style="72" customWidth="1"/>
    <col min="10" max="10" width="11.28515625" style="72" bestFit="1" customWidth="1"/>
    <col min="11" max="11" width="15" style="72" bestFit="1" customWidth="1"/>
    <col min="12" max="12" width="13.28515625" style="72" bestFit="1" customWidth="1"/>
    <col min="13" max="13" width="19.5703125" style="72" bestFit="1" customWidth="1"/>
    <col min="14" max="14" width="7.5703125" style="72" customWidth="1"/>
    <col min="15" max="15" width="14.85546875" style="72" bestFit="1" customWidth="1"/>
    <col min="16" max="16" width="8.7109375" style="72"/>
    <col min="17" max="18" width="9.140625" style="72"/>
    <col min="19" max="16384" width="9.140625" style="73"/>
  </cols>
  <sheetData>
    <row r="1" spans="1:18" ht="25.5" customHeight="1">
      <c r="A1" s="394" t="s">
        <v>454</v>
      </c>
      <c r="B1" s="394"/>
      <c r="C1" s="394"/>
      <c r="D1" s="394"/>
      <c r="E1" s="394"/>
      <c r="F1" s="394"/>
      <c r="G1" s="394"/>
      <c r="H1" s="71"/>
    </row>
    <row r="2" spans="1:18" ht="29.25" customHeight="1">
      <c r="A2" s="407" t="s">
        <v>455</v>
      </c>
      <c r="B2" s="407"/>
      <c r="C2" s="407"/>
      <c r="D2" s="407"/>
      <c r="E2" s="407"/>
      <c r="F2" s="407"/>
      <c r="G2" s="407"/>
      <c r="H2" s="74"/>
    </row>
    <row r="3" spans="1:18">
      <c r="A3" s="396" t="s">
        <v>265</v>
      </c>
      <c r="B3" s="396"/>
      <c r="C3" s="396"/>
      <c r="D3" s="396"/>
      <c r="E3" s="396"/>
      <c r="F3" s="396"/>
      <c r="G3" s="396"/>
      <c r="H3" s="75"/>
    </row>
    <row r="4" spans="1:18">
      <c r="A4" s="396"/>
      <c r="B4" s="396"/>
      <c r="C4" s="396"/>
      <c r="D4" s="396"/>
      <c r="E4" s="396"/>
      <c r="F4" s="396"/>
      <c r="G4" s="396"/>
      <c r="H4" s="75"/>
    </row>
    <row r="5" spans="1:18">
      <c r="A5" s="408" t="s">
        <v>631</v>
      </c>
      <c r="B5" s="408"/>
      <c r="C5" s="408"/>
      <c r="D5" s="408"/>
      <c r="E5" s="408"/>
      <c r="F5" s="408"/>
      <c r="G5" s="408"/>
      <c r="H5" s="76"/>
    </row>
    <row r="6" spans="1:18">
      <c r="A6" s="76"/>
      <c r="B6" s="76"/>
      <c r="C6" s="76"/>
      <c r="D6" s="76"/>
      <c r="E6" s="76"/>
      <c r="F6" s="101"/>
      <c r="G6" s="101"/>
      <c r="H6" s="72"/>
    </row>
    <row r="7" spans="1:18" ht="31.5" customHeight="1">
      <c r="A7" s="393" t="s">
        <v>606</v>
      </c>
      <c r="B7" s="393"/>
      <c r="C7" s="393" t="s">
        <v>605</v>
      </c>
      <c r="D7" s="393"/>
      <c r="E7" s="393"/>
      <c r="F7" s="393"/>
      <c r="G7" s="101"/>
      <c r="H7" s="72"/>
    </row>
    <row r="8" spans="1:18" ht="29.25" customHeight="1">
      <c r="A8" s="393" t="s">
        <v>607</v>
      </c>
      <c r="B8" s="393"/>
      <c r="C8" s="393" t="s">
        <v>608</v>
      </c>
      <c r="D8" s="393"/>
      <c r="E8" s="393"/>
      <c r="F8" s="393"/>
      <c r="G8" s="102"/>
      <c r="H8" s="77"/>
    </row>
    <row r="9" spans="1:18" ht="29.25" customHeight="1">
      <c r="A9" s="392" t="s">
        <v>609</v>
      </c>
      <c r="B9" s="392"/>
      <c r="C9" s="392" t="s">
        <v>610</v>
      </c>
      <c r="D9" s="392"/>
      <c r="E9" s="392"/>
      <c r="F9" s="392"/>
      <c r="G9" s="103"/>
      <c r="H9" s="77"/>
    </row>
    <row r="10" spans="1:18" ht="29.25" customHeight="1">
      <c r="A10" s="392" t="s">
        <v>611</v>
      </c>
      <c r="B10" s="392"/>
      <c r="C10" s="392" t="s">
        <v>632</v>
      </c>
      <c r="D10" s="392"/>
      <c r="E10" s="392"/>
      <c r="F10" s="392"/>
      <c r="G10" s="103"/>
      <c r="H10" s="78"/>
    </row>
    <row r="11" spans="1:18" ht="23.25" customHeight="1">
      <c r="A11" s="78"/>
      <c r="B11" s="78"/>
      <c r="C11" s="78"/>
      <c r="D11" s="78"/>
      <c r="E11" s="78"/>
      <c r="F11" s="104"/>
      <c r="G11" s="103"/>
      <c r="H11" s="78"/>
    </row>
    <row r="12" spans="1:18" ht="18.75" customHeight="1">
      <c r="A12" s="79" t="s">
        <v>268</v>
      </c>
    </row>
    <row r="13" spans="1:18" ht="63" customHeight="1">
      <c r="A13" s="80" t="s">
        <v>202</v>
      </c>
      <c r="B13" s="80" t="s">
        <v>203</v>
      </c>
      <c r="C13" s="80" t="s">
        <v>201</v>
      </c>
      <c r="D13" s="80" t="s">
        <v>232</v>
      </c>
      <c r="E13" s="80" t="s">
        <v>204</v>
      </c>
      <c r="F13" s="106" t="s">
        <v>205</v>
      </c>
      <c r="G13" s="107" t="s">
        <v>206</v>
      </c>
      <c r="H13" s="81"/>
    </row>
    <row r="14" spans="1:18" ht="63" customHeight="1">
      <c r="A14" s="80" t="s">
        <v>46</v>
      </c>
      <c r="B14" s="82" t="s">
        <v>468</v>
      </c>
      <c r="C14" s="80"/>
      <c r="D14" s="80"/>
      <c r="E14" s="80"/>
      <c r="F14" s="106"/>
      <c r="G14" s="107"/>
      <c r="H14" s="81"/>
    </row>
    <row r="15" spans="1:18" s="85" customFormat="1" ht="51">
      <c r="A15" s="83" t="s">
        <v>56</v>
      </c>
      <c r="B15" s="83" t="s">
        <v>469</v>
      </c>
      <c r="C15" s="83">
        <v>2246</v>
      </c>
      <c r="D15" s="84"/>
      <c r="E15" s="84"/>
      <c r="F15" s="108"/>
      <c r="G15" s="109"/>
      <c r="I15" s="72"/>
      <c r="J15" s="72"/>
      <c r="K15" s="72"/>
      <c r="L15" s="72"/>
      <c r="M15" s="72"/>
      <c r="N15" s="72"/>
      <c r="O15" s="72"/>
      <c r="P15" s="72"/>
      <c r="Q15" s="72"/>
      <c r="R15" s="72"/>
    </row>
    <row r="16" spans="1:18" s="72" customFormat="1">
      <c r="A16" s="86">
        <v>1</v>
      </c>
      <c r="B16" s="86" t="s">
        <v>547</v>
      </c>
      <c r="C16" s="86">
        <v>2246.1</v>
      </c>
      <c r="D16" s="87">
        <v>480442</v>
      </c>
      <c r="E16" s="87">
        <v>25750</v>
      </c>
      <c r="F16" s="110">
        <v>12371381500</v>
      </c>
      <c r="G16" s="111">
        <v>4.6702439656100631E-2</v>
      </c>
      <c r="H16" s="89"/>
      <c r="M16" s="90"/>
      <c r="N16" s="90"/>
      <c r="O16" s="90"/>
      <c r="P16" s="91"/>
    </row>
    <row r="17" spans="1:16" s="72" customFormat="1">
      <c r="A17" s="86">
        <v>2</v>
      </c>
      <c r="B17" s="86" t="s">
        <v>635</v>
      </c>
      <c r="C17" s="86">
        <v>2246.1999999999998</v>
      </c>
      <c r="D17" s="87">
        <v>494400</v>
      </c>
      <c r="E17" s="87">
        <v>49700</v>
      </c>
      <c r="F17" s="110">
        <v>24571680000</v>
      </c>
      <c r="G17" s="111">
        <v>9.2759034425461281E-2</v>
      </c>
      <c r="H17" s="89"/>
      <c r="M17" s="90"/>
      <c r="N17" s="90"/>
      <c r="O17" s="90"/>
      <c r="P17" s="91"/>
    </row>
    <row r="18" spans="1:16" s="72" customFormat="1">
      <c r="A18" s="86">
        <v>3</v>
      </c>
      <c r="B18" s="86" t="s">
        <v>627</v>
      </c>
      <c r="C18" s="86">
        <v>2246.3000000000002</v>
      </c>
      <c r="D18" s="87">
        <v>251800</v>
      </c>
      <c r="E18" s="87">
        <v>42850</v>
      </c>
      <c r="F18" s="110">
        <v>10789630000</v>
      </c>
      <c r="G18" s="111">
        <v>4.073126707689461E-2</v>
      </c>
      <c r="H18" s="89"/>
      <c r="M18" s="90"/>
      <c r="N18" s="90"/>
      <c r="O18" s="90"/>
      <c r="P18" s="91"/>
    </row>
    <row r="19" spans="1:16" s="72" customFormat="1">
      <c r="A19" s="86">
        <v>4</v>
      </c>
      <c r="B19" s="86" t="s">
        <v>620</v>
      </c>
      <c r="C19" s="86">
        <v>2246.4</v>
      </c>
      <c r="D19" s="87">
        <v>618900</v>
      </c>
      <c r="E19" s="87">
        <v>36950</v>
      </c>
      <c r="F19" s="110">
        <v>22868355000</v>
      </c>
      <c r="G19" s="111">
        <v>8.6328917220909171E-2</v>
      </c>
      <c r="H19" s="89"/>
      <c r="M19" s="90"/>
      <c r="N19" s="90"/>
      <c r="O19" s="90"/>
      <c r="P19" s="91"/>
    </row>
    <row r="20" spans="1:16" s="72" customFormat="1">
      <c r="A20" s="86">
        <v>5</v>
      </c>
      <c r="B20" s="86" t="s">
        <v>636</v>
      </c>
      <c r="C20" s="86">
        <v>2246.5</v>
      </c>
      <c r="D20" s="87">
        <v>1004100</v>
      </c>
      <c r="E20" s="87">
        <v>12200</v>
      </c>
      <c r="F20" s="110">
        <v>12250020000</v>
      </c>
      <c r="G20" s="111">
        <v>4.6244295338885626E-2</v>
      </c>
      <c r="H20" s="89"/>
      <c r="M20" s="90"/>
      <c r="N20" s="90"/>
      <c r="O20" s="90"/>
      <c r="P20" s="91"/>
    </row>
    <row r="21" spans="1:16" s="72" customFormat="1">
      <c r="A21" s="86">
        <v>6</v>
      </c>
      <c r="B21" s="86" t="s">
        <v>600</v>
      </c>
      <c r="C21" s="86">
        <v>2246.6</v>
      </c>
      <c r="D21" s="87">
        <v>906400</v>
      </c>
      <c r="E21" s="87">
        <v>30950</v>
      </c>
      <c r="F21" s="110">
        <v>28053080000</v>
      </c>
      <c r="G21" s="111">
        <v>0.10590145295153686</v>
      </c>
      <c r="H21" s="89"/>
      <c r="M21" s="90"/>
      <c r="N21" s="90"/>
      <c r="O21" s="90"/>
      <c r="P21" s="91"/>
    </row>
    <row r="22" spans="1:16" s="72" customFormat="1">
      <c r="A22" s="86">
        <v>7</v>
      </c>
      <c r="B22" s="86" t="s">
        <v>601</v>
      </c>
      <c r="C22" s="86">
        <v>2246.6999999999998</v>
      </c>
      <c r="D22" s="87">
        <v>437500</v>
      </c>
      <c r="E22" s="87">
        <v>28200</v>
      </c>
      <c r="F22" s="110">
        <v>12337500000</v>
      </c>
      <c r="G22" s="111">
        <v>4.6574535694105107E-2</v>
      </c>
      <c r="H22" s="89"/>
      <c r="M22" s="90"/>
      <c r="N22" s="90"/>
      <c r="O22" s="90"/>
      <c r="P22" s="91"/>
    </row>
    <row r="23" spans="1:16" s="72" customFormat="1">
      <c r="A23" s="86">
        <v>8</v>
      </c>
      <c r="B23" s="86" t="s">
        <v>548</v>
      </c>
      <c r="C23" s="86">
        <v>2246.8000000000002</v>
      </c>
      <c r="D23" s="87">
        <v>994500</v>
      </c>
      <c r="E23" s="87">
        <v>25700</v>
      </c>
      <c r="F23" s="110">
        <v>25558650000</v>
      </c>
      <c r="G23" s="111">
        <v>9.6484884029839069E-2</v>
      </c>
      <c r="H23" s="89"/>
      <c r="M23" s="90"/>
      <c r="N23" s="90"/>
      <c r="O23" s="90"/>
      <c r="P23" s="91"/>
    </row>
    <row r="24" spans="1:16" s="72" customFormat="1">
      <c r="A24" s="86">
        <v>9</v>
      </c>
      <c r="B24" s="86" t="s">
        <v>637</v>
      </c>
      <c r="C24" s="86">
        <v>2246.9</v>
      </c>
      <c r="D24" s="87">
        <v>184100</v>
      </c>
      <c r="E24" s="87">
        <v>31900</v>
      </c>
      <c r="F24" s="110">
        <v>5872790000</v>
      </c>
      <c r="G24" s="111">
        <v>2.2170007495763609E-2</v>
      </c>
      <c r="H24" s="89"/>
      <c r="M24" s="90"/>
      <c r="N24" s="90"/>
      <c r="O24" s="90"/>
      <c r="P24" s="91"/>
    </row>
    <row r="25" spans="1:16" s="72" customFormat="1">
      <c r="A25" s="86">
        <v>10</v>
      </c>
      <c r="B25" s="86" t="s">
        <v>638</v>
      </c>
      <c r="C25" s="86">
        <v>2246.1</v>
      </c>
      <c r="D25" s="87">
        <v>982410</v>
      </c>
      <c r="E25" s="87">
        <v>13050</v>
      </c>
      <c r="F25" s="110">
        <v>12820450500</v>
      </c>
      <c r="G25" s="111">
        <v>4.8397692354752393E-2</v>
      </c>
      <c r="H25" s="89"/>
      <c r="M25" s="90"/>
      <c r="N25" s="90"/>
      <c r="O25" s="90"/>
      <c r="P25" s="91"/>
    </row>
    <row r="26" spans="1:16" s="72" customFormat="1">
      <c r="A26" s="86">
        <v>11</v>
      </c>
      <c r="B26" s="86" t="s">
        <v>598</v>
      </c>
      <c r="C26" s="86">
        <v>2246.11</v>
      </c>
      <c r="D26" s="87">
        <v>428040</v>
      </c>
      <c r="E26" s="87">
        <v>27900</v>
      </c>
      <c r="F26" s="110">
        <v>11942316000</v>
      </c>
      <c r="G26" s="111">
        <v>4.5082700937165751E-2</v>
      </c>
      <c r="H26" s="89"/>
      <c r="M26" s="90"/>
      <c r="N26" s="90"/>
      <c r="O26" s="90"/>
      <c r="P26" s="91"/>
    </row>
    <row r="27" spans="1:16" s="72" customFormat="1">
      <c r="A27" s="86">
        <v>12</v>
      </c>
      <c r="B27" s="86" t="s">
        <v>621</v>
      </c>
      <c r="C27" s="86">
        <v>2246.12</v>
      </c>
      <c r="D27" s="87">
        <v>373600</v>
      </c>
      <c r="E27" s="87">
        <v>33350</v>
      </c>
      <c r="F27" s="110">
        <v>12459560000</v>
      </c>
      <c r="G27" s="111">
        <v>4.7035316875610474E-2</v>
      </c>
      <c r="H27" s="89"/>
      <c r="M27" s="90"/>
      <c r="N27" s="90"/>
      <c r="O27" s="90"/>
      <c r="P27" s="91"/>
    </row>
    <row r="28" spans="1:16" s="72" customFormat="1">
      <c r="A28" s="86">
        <v>13</v>
      </c>
      <c r="B28" s="86" t="s">
        <v>622</v>
      </c>
      <c r="C28" s="86">
        <v>2246.13</v>
      </c>
      <c r="D28" s="87">
        <v>735560</v>
      </c>
      <c r="E28" s="87">
        <v>17200</v>
      </c>
      <c r="F28" s="110">
        <v>12651632000</v>
      </c>
      <c r="G28" s="111">
        <v>4.7760396042365337E-2</v>
      </c>
      <c r="H28" s="89"/>
      <c r="M28" s="90"/>
      <c r="N28" s="90"/>
      <c r="O28" s="90"/>
      <c r="P28" s="91"/>
    </row>
    <row r="29" spans="1:16" s="72" customFormat="1">
      <c r="A29" s="86">
        <v>14</v>
      </c>
      <c r="B29" s="86" t="s">
        <v>599</v>
      </c>
      <c r="C29" s="86">
        <v>2246.14</v>
      </c>
      <c r="D29" s="87">
        <v>128007</v>
      </c>
      <c r="E29" s="87">
        <v>92000</v>
      </c>
      <c r="F29" s="110">
        <v>11776644000</v>
      </c>
      <c r="G29" s="111">
        <v>4.4457282782959975E-2</v>
      </c>
      <c r="H29" s="89"/>
      <c r="M29" s="90"/>
      <c r="N29" s="90"/>
      <c r="O29" s="90"/>
      <c r="P29" s="91"/>
    </row>
    <row r="30" spans="1:16" s="72" customFormat="1">
      <c r="A30" s="86">
        <v>15</v>
      </c>
      <c r="B30" s="86" t="s">
        <v>639</v>
      </c>
      <c r="C30" s="86">
        <v>2246.15</v>
      </c>
      <c r="D30" s="87">
        <v>342790</v>
      </c>
      <c r="E30" s="87">
        <v>36700</v>
      </c>
      <c r="F30" s="110">
        <v>12580393000</v>
      </c>
      <c r="G30" s="111">
        <v>4.749146608505532E-2</v>
      </c>
      <c r="H30" s="89"/>
      <c r="M30" s="90"/>
      <c r="N30" s="90"/>
      <c r="O30" s="90"/>
      <c r="P30" s="91"/>
    </row>
    <row r="31" spans="1:16" s="72" customFormat="1" ht="18" customHeight="1">
      <c r="A31" s="86">
        <v>16</v>
      </c>
      <c r="B31" s="86" t="s">
        <v>640</v>
      </c>
      <c r="C31" s="86">
        <v>2246.16</v>
      </c>
      <c r="D31" s="87">
        <v>640371</v>
      </c>
      <c r="E31" s="87">
        <v>19300</v>
      </c>
      <c r="F31" s="110">
        <v>12359160300</v>
      </c>
      <c r="G31" s="111">
        <v>4.6656304157367115E-2</v>
      </c>
      <c r="H31" s="89"/>
      <c r="M31" s="90"/>
      <c r="N31" s="90"/>
      <c r="O31" s="90"/>
      <c r="P31" s="91"/>
    </row>
    <row r="32" spans="1:16" s="72" customFormat="1">
      <c r="A32" s="86">
        <v>17</v>
      </c>
      <c r="B32" s="86" t="s">
        <v>602</v>
      </c>
      <c r="C32" s="86">
        <v>2246.17</v>
      </c>
      <c r="D32" s="87">
        <v>596000</v>
      </c>
      <c r="E32" s="87">
        <v>20100</v>
      </c>
      <c r="F32" s="110">
        <v>11979600000</v>
      </c>
      <c r="G32" s="111">
        <v>4.5223449467161218E-2</v>
      </c>
      <c r="H32" s="89"/>
      <c r="M32" s="90"/>
      <c r="N32" s="90"/>
      <c r="O32" s="90"/>
      <c r="P32" s="91"/>
    </row>
    <row r="33" spans="1:18" s="85" customFormat="1" ht="25.5">
      <c r="A33" s="83"/>
      <c r="B33" s="83" t="s">
        <v>612</v>
      </c>
      <c r="C33" s="83">
        <v>2247</v>
      </c>
      <c r="D33" s="84">
        <v>9598920</v>
      </c>
      <c r="E33" s="84"/>
      <c r="F33" s="108">
        <v>253242842300</v>
      </c>
      <c r="G33" s="112">
        <v>0.95600144259193354</v>
      </c>
      <c r="H33" s="89"/>
      <c r="I33" s="72"/>
      <c r="J33" s="72"/>
      <c r="K33" s="72"/>
      <c r="L33" s="72"/>
      <c r="M33" s="90"/>
      <c r="N33" s="90"/>
      <c r="O33" s="90"/>
      <c r="P33" s="91"/>
      <c r="Q33" s="72"/>
      <c r="R33" s="72"/>
    </row>
    <row r="34" spans="1:18" s="85" customFormat="1" ht="63.75">
      <c r="A34" s="83" t="s">
        <v>133</v>
      </c>
      <c r="B34" s="83" t="s">
        <v>470</v>
      </c>
      <c r="C34" s="83">
        <v>2248</v>
      </c>
      <c r="D34" s="84"/>
      <c r="E34" s="84"/>
      <c r="F34" s="108"/>
      <c r="G34" s="113"/>
      <c r="H34" s="89"/>
      <c r="I34" s="72"/>
      <c r="J34" s="72"/>
      <c r="K34" s="72"/>
      <c r="L34" s="72"/>
      <c r="M34" s="72"/>
      <c r="N34" s="72"/>
      <c r="O34" s="90"/>
      <c r="P34" s="91"/>
      <c r="Q34" s="72"/>
      <c r="R34" s="72"/>
    </row>
    <row r="35" spans="1:18" s="72" customFormat="1" ht="25.5">
      <c r="A35" s="86"/>
      <c r="B35" s="86" t="s">
        <v>613</v>
      </c>
      <c r="C35" s="86">
        <v>2249</v>
      </c>
      <c r="D35" s="88"/>
      <c r="E35" s="88"/>
      <c r="F35" s="110"/>
      <c r="G35" s="113"/>
      <c r="O35" s="90"/>
      <c r="P35" s="91"/>
    </row>
    <row r="36" spans="1:18" s="85" customFormat="1" ht="25.5">
      <c r="A36" s="83"/>
      <c r="B36" s="83" t="s">
        <v>614</v>
      </c>
      <c r="C36" s="83">
        <v>2250</v>
      </c>
      <c r="D36" s="84"/>
      <c r="E36" s="84"/>
      <c r="F36" s="108"/>
      <c r="G36" s="112"/>
      <c r="I36" s="72"/>
      <c r="J36" s="72"/>
      <c r="K36" s="72"/>
      <c r="L36" s="72"/>
      <c r="M36" s="72"/>
      <c r="N36" s="72"/>
      <c r="O36" s="90"/>
      <c r="P36" s="91"/>
      <c r="Q36" s="72"/>
      <c r="R36" s="72"/>
    </row>
    <row r="37" spans="1:18" s="85" customFormat="1" ht="25.5">
      <c r="A37" s="83" t="s">
        <v>133</v>
      </c>
      <c r="B37" s="83" t="s">
        <v>615</v>
      </c>
      <c r="C37" s="83">
        <v>2251</v>
      </c>
      <c r="D37" s="84"/>
      <c r="E37" s="84"/>
      <c r="F37" s="108"/>
      <c r="G37" s="113"/>
      <c r="I37" s="72"/>
      <c r="J37" s="72"/>
      <c r="K37" s="72"/>
      <c r="L37" s="72"/>
      <c r="M37" s="72"/>
      <c r="N37" s="72"/>
      <c r="O37" s="90"/>
      <c r="P37" s="91"/>
      <c r="Q37" s="72"/>
      <c r="R37" s="72"/>
    </row>
    <row r="38" spans="1:18" s="85" customFormat="1">
      <c r="A38" s="83"/>
      <c r="B38" s="68"/>
      <c r="C38" s="68"/>
      <c r="D38" s="69"/>
      <c r="E38" s="70"/>
      <c r="F38" s="114"/>
      <c r="G38" s="113"/>
      <c r="I38" s="72"/>
      <c r="J38" s="72"/>
      <c r="K38" s="72"/>
      <c r="L38" s="72"/>
      <c r="M38" s="72"/>
      <c r="N38" s="72"/>
      <c r="O38" s="90"/>
      <c r="P38" s="91"/>
      <c r="Q38" s="72"/>
      <c r="R38" s="72"/>
    </row>
    <row r="39" spans="1:18" s="72" customFormat="1" ht="25.5">
      <c r="A39" s="86"/>
      <c r="B39" s="83" t="s">
        <v>612</v>
      </c>
      <c r="C39" s="86">
        <v>2252</v>
      </c>
      <c r="D39" s="84"/>
      <c r="E39" s="88"/>
      <c r="F39" s="108"/>
      <c r="G39" s="113"/>
      <c r="M39" s="89"/>
      <c r="N39" s="89"/>
      <c r="O39" s="90"/>
      <c r="P39" s="91"/>
    </row>
    <row r="40" spans="1:18" s="85" customFormat="1" ht="26.25" customHeight="1">
      <c r="A40" s="83" t="s">
        <v>262</v>
      </c>
      <c r="B40" s="83" t="s">
        <v>616</v>
      </c>
      <c r="C40" s="83">
        <v>2253</v>
      </c>
      <c r="D40" s="84"/>
      <c r="E40" s="84"/>
      <c r="F40" s="108"/>
      <c r="G40" s="113"/>
      <c r="I40" s="72"/>
      <c r="J40" s="72"/>
      <c r="K40" s="72"/>
      <c r="L40" s="72"/>
      <c r="M40" s="72"/>
      <c r="N40" s="72"/>
      <c r="O40" s="90"/>
      <c r="P40" s="91"/>
      <c r="Q40" s="72"/>
      <c r="R40" s="72"/>
    </row>
    <row r="41" spans="1:18" s="72" customFormat="1" ht="24" customHeight="1">
      <c r="A41" s="86" t="s">
        <v>261</v>
      </c>
      <c r="B41" s="86" t="s">
        <v>634</v>
      </c>
      <c r="C41" s="86">
        <v>2253.1</v>
      </c>
      <c r="D41" s="88">
        <v>356700</v>
      </c>
      <c r="E41" s="88">
        <v>1290</v>
      </c>
      <c r="F41" s="110">
        <v>460143000</v>
      </c>
      <c r="G41" s="113">
        <v>1.7370574733854189E-3</v>
      </c>
      <c r="O41" s="90"/>
      <c r="P41" s="91"/>
    </row>
    <row r="42" spans="1:18" s="72" customFormat="1" ht="25.5">
      <c r="A42" s="83"/>
      <c r="B42" s="83" t="s">
        <v>612</v>
      </c>
      <c r="C42" s="83">
        <v>2254</v>
      </c>
      <c r="D42" s="84"/>
      <c r="E42" s="84"/>
      <c r="F42" s="108"/>
      <c r="G42" s="113"/>
      <c r="O42" s="90"/>
      <c r="P42" s="91"/>
    </row>
    <row r="43" spans="1:18" s="85" customFormat="1" ht="25.5">
      <c r="A43" s="83"/>
      <c r="B43" s="83" t="s">
        <v>617</v>
      </c>
      <c r="C43" s="83">
        <v>2255</v>
      </c>
      <c r="D43" s="84">
        <v>9955620</v>
      </c>
      <c r="E43" s="84"/>
      <c r="F43" s="84">
        <v>253702985300</v>
      </c>
      <c r="G43" s="112">
        <v>0.95773850006531891</v>
      </c>
      <c r="I43" s="72"/>
      <c r="J43" s="72"/>
      <c r="K43" s="72"/>
      <c r="L43" s="72"/>
      <c r="M43" s="89"/>
      <c r="N43" s="89"/>
      <c r="O43" s="90"/>
      <c r="P43" s="91"/>
      <c r="Q43" s="72"/>
      <c r="R43" s="72"/>
    </row>
    <row r="44" spans="1:18" s="85" customFormat="1" ht="25.5">
      <c r="A44" s="83" t="s">
        <v>263</v>
      </c>
      <c r="B44" s="83" t="s">
        <v>618</v>
      </c>
      <c r="C44" s="83">
        <v>2256</v>
      </c>
      <c r="D44" s="84"/>
      <c r="E44" s="84"/>
      <c r="F44" s="108"/>
      <c r="G44" s="112"/>
      <c r="I44" s="72"/>
      <c r="J44" s="72"/>
      <c r="K44" s="72"/>
      <c r="L44" s="72"/>
      <c r="M44" s="72"/>
      <c r="N44" s="72"/>
      <c r="O44" s="90"/>
      <c r="P44" s="91"/>
      <c r="Q44" s="72"/>
      <c r="R44" s="72"/>
    </row>
    <row r="45" spans="1:18" s="72" customFormat="1" ht="25.5">
      <c r="A45" s="86">
        <v>1</v>
      </c>
      <c r="B45" s="86" t="s">
        <v>419</v>
      </c>
      <c r="C45" s="86">
        <v>2256.1</v>
      </c>
      <c r="D45" s="88" t="s">
        <v>434</v>
      </c>
      <c r="E45" s="88" t="s">
        <v>434</v>
      </c>
      <c r="F45" s="110"/>
      <c r="G45" s="112"/>
      <c r="O45" s="90"/>
      <c r="P45" s="91"/>
    </row>
    <row r="46" spans="1:18" s="72" customFormat="1" ht="25.5">
      <c r="A46" s="86">
        <v>2</v>
      </c>
      <c r="B46" s="86" t="s">
        <v>447</v>
      </c>
      <c r="C46" s="86">
        <v>2256.1999999999998</v>
      </c>
      <c r="D46" s="88" t="s">
        <v>434</v>
      </c>
      <c r="E46" s="88" t="s">
        <v>434</v>
      </c>
      <c r="F46" s="110"/>
      <c r="G46" s="112"/>
      <c r="I46" s="89"/>
      <c r="J46" s="89"/>
      <c r="O46" s="90"/>
      <c r="P46" s="91"/>
    </row>
    <row r="47" spans="1:18" s="72" customFormat="1" ht="25.5">
      <c r="A47" s="86">
        <v>3</v>
      </c>
      <c r="B47" s="86" t="s">
        <v>420</v>
      </c>
      <c r="C47" s="86">
        <v>2256.3000000000002</v>
      </c>
      <c r="D47" s="88" t="s">
        <v>434</v>
      </c>
      <c r="E47" s="88" t="s">
        <v>434</v>
      </c>
      <c r="F47" s="110">
        <v>356700000</v>
      </c>
      <c r="G47" s="113">
        <v>1.3465561809189294E-3</v>
      </c>
      <c r="O47" s="90"/>
      <c r="P47" s="91"/>
    </row>
    <row r="48" spans="1:18" s="72" customFormat="1" ht="25.5">
      <c r="A48" s="86">
        <v>4</v>
      </c>
      <c r="B48" s="86" t="s">
        <v>471</v>
      </c>
      <c r="C48" s="86">
        <v>2256.4</v>
      </c>
      <c r="D48" s="88" t="s">
        <v>434</v>
      </c>
      <c r="E48" s="88" t="s">
        <v>434</v>
      </c>
      <c r="F48" s="110"/>
      <c r="G48" s="112"/>
      <c r="O48" s="90"/>
      <c r="P48" s="91"/>
    </row>
    <row r="49" spans="1:18" s="72" customFormat="1" ht="38.25">
      <c r="A49" s="86">
        <v>5</v>
      </c>
      <c r="B49" s="86" t="s">
        <v>421</v>
      </c>
      <c r="C49" s="86">
        <v>2256.5</v>
      </c>
      <c r="D49" s="88" t="s">
        <v>434</v>
      </c>
      <c r="E49" s="88" t="s">
        <v>434</v>
      </c>
      <c r="F49" s="110">
        <v>376200000</v>
      </c>
      <c r="G49" s="113">
        <v>1.4201694288245058E-3</v>
      </c>
      <c r="O49" s="90"/>
      <c r="P49" s="91"/>
    </row>
    <row r="50" spans="1:18" s="72" customFormat="1" ht="25.5">
      <c r="A50" s="86">
        <v>6</v>
      </c>
      <c r="B50" s="86" t="s">
        <v>422</v>
      </c>
      <c r="C50" s="86">
        <v>2256.6</v>
      </c>
      <c r="D50" s="88" t="s">
        <v>434</v>
      </c>
      <c r="E50" s="88" t="s">
        <v>434</v>
      </c>
      <c r="F50" s="110"/>
      <c r="G50" s="113"/>
      <c r="O50" s="90"/>
      <c r="P50" s="91"/>
    </row>
    <row r="51" spans="1:18" s="72" customFormat="1" ht="38.25">
      <c r="A51" s="86">
        <v>7</v>
      </c>
      <c r="B51" s="86" t="s">
        <v>659</v>
      </c>
      <c r="C51" s="86">
        <v>2256.6999999999998</v>
      </c>
      <c r="D51" s="88" t="s">
        <v>434</v>
      </c>
      <c r="E51" s="88" t="s">
        <v>434</v>
      </c>
      <c r="F51" s="115"/>
      <c r="G51" s="113"/>
      <c r="O51" s="90"/>
      <c r="P51" s="91"/>
    </row>
    <row r="52" spans="1:18" s="85" customFormat="1" ht="25.5">
      <c r="A52" s="83"/>
      <c r="B52" s="83" t="s">
        <v>424</v>
      </c>
      <c r="C52" s="83">
        <v>2257</v>
      </c>
      <c r="D52" s="84" t="s">
        <v>434</v>
      </c>
      <c r="E52" s="84" t="s">
        <v>434</v>
      </c>
      <c r="F52" s="116">
        <v>732900000</v>
      </c>
      <c r="G52" s="112">
        <v>2.7667256097434353E-3</v>
      </c>
      <c r="I52" s="72"/>
      <c r="J52" s="72"/>
      <c r="K52" s="72"/>
      <c r="L52" s="72"/>
      <c r="M52" s="72"/>
      <c r="N52" s="72"/>
      <c r="O52" s="90"/>
      <c r="P52" s="91"/>
      <c r="Q52" s="72"/>
      <c r="R52" s="72"/>
    </row>
    <row r="53" spans="1:18" s="85" customFormat="1" ht="25.5">
      <c r="A53" s="83" t="s">
        <v>264</v>
      </c>
      <c r="B53" s="83" t="s">
        <v>425</v>
      </c>
      <c r="C53" s="83">
        <v>2258</v>
      </c>
      <c r="D53" s="84" t="s">
        <v>434</v>
      </c>
      <c r="E53" s="84" t="s">
        <v>434</v>
      </c>
      <c r="F53" s="116"/>
      <c r="G53" s="112"/>
      <c r="I53" s="72"/>
      <c r="J53" s="72"/>
      <c r="K53" s="72"/>
      <c r="L53" s="72"/>
      <c r="M53" s="72"/>
      <c r="N53" s="72"/>
      <c r="O53" s="90"/>
      <c r="P53" s="91"/>
      <c r="Q53" s="72"/>
      <c r="R53" s="72"/>
    </row>
    <row r="54" spans="1:18" s="72" customFormat="1" ht="25.5">
      <c r="A54" s="86">
        <v>1</v>
      </c>
      <c r="B54" s="86" t="s">
        <v>370</v>
      </c>
      <c r="C54" s="86">
        <v>2259</v>
      </c>
      <c r="D54" s="88" t="s">
        <v>434</v>
      </c>
      <c r="E54" s="88" t="s">
        <v>434</v>
      </c>
      <c r="F54" s="115">
        <v>10462085579</v>
      </c>
      <c r="G54" s="113">
        <v>3.9494774324937608E-2</v>
      </c>
      <c r="I54" s="89"/>
      <c r="J54" s="89"/>
      <c r="O54" s="90"/>
      <c r="P54" s="91"/>
    </row>
    <row r="55" spans="1:18" s="72" customFormat="1" ht="25.5">
      <c r="A55" s="86">
        <v>1.1000000000000001</v>
      </c>
      <c r="B55" s="86" t="s">
        <v>453</v>
      </c>
      <c r="C55" s="86">
        <v>2259.1</v>
      </c>
      <c r="D55" s="88"/>
      <c r="E55" s="88"/>
      <c r="F55" s="115">
        <v>7430386429</v>
      </c>
      <c r="G55" s="113">
        <v>2.8049993755497844E-2</v>
      </c>
      <c r="O55" s="90"/>
      <c r="P55" s="91"/>
    </row>
    <row r="56" spans="1:18" s="72" customFormat="1" ht="24.75" customHeight="1">
      <c r="A56" s="86">
        <v>1.2</v>
      </c>
      <c r="B56" s="86" t="s">
        <v>426</v>
      </c>
      <c r="C56" s="86">
        <v>2259.1999999999998</v>
      </c>
      <c r="D56" s="88" t="s">
        <v>434</v>
      </c>
      <c r="E56" s="88" t="s">
        <v>434</v>
      </c>
      <c r="F56" s="115">
        <v>3030595892</v>
      </c>
      <c r="G56" s="113">
        <v>1.1440615728175263E-2</v>
      </c>
      <c r="O56" s="90"/>
      <c r="P56" s="91"/>
    </row>
    <row r="57" spans="1:18" s="72" customFormat="1" ht="39" customHeight="1">
      <c r="A57" s="86">
        <v>1.3</v>
      </c>
      <c r="B57" s="86" t="s">
        <v>450</v>
      </c>
      <c r="C57" s="86">
        <v>2259.3000000000002</v>
      </c>
      <c r="D57" s="88"/>
      <c r="E57" s="88"/>
      <c r="F57" s="115">
        <v>1103258</v>
      </c>
      <c r="G57" s="113">
        <v>4.1648412645031013E-6</v>
      </c>
      <c r="O57" s="90"/>
      <c r="P57" s="91"/>
    </row>
    <row r="58" spans="1:18" s="72" customFormat="1" ht="52.5" customHeight="1">
      <c r="A58" s="86">
        <v>1.4</v>
      </c>
      <c r="B58" s="86" t="s">
        <v>660</v>
      </c>
      <c r="C58" s="86">
        <v>2259.4</v>
      </c>
      <c r="D58" s="88"/>
      <c r="E58" s="88"/>
      <c r="F58" s="115"/>
      <c r="G58" s="113"/>
      <c r="O58" s="90"/>
      <c r="P58" s="91"/>
    </row>
    <row r="59" spans="1:18" s="72" customFormat="1" ht="24.75" customHeight="1">
      <c r="A59" s="86">
        <v>2</v>
      </c>
      <c r="B59" s="86" t="s">
        <v>423</v>
      </c>
      <c r="C59" s="86">
        <v>2260</v>
      </c>
      <c r="D59" s="88" t="s">
        <v>434</v>
      </c>
      <c r="E59" s="88" t="s">
        <v>434</v>
      </c>
      <c r="F59" s="115"/>
      <c r="G59" s="113"/>
      <c r="O59" s="90"/>
      <c r="P59" s="91"/>
    </row>
    <row r="60" spans="1:18" s="72" customFormat="1" ht="24.75" customHeight="1">
      <c r="A60" s="86">
        <v>3</v>
      </c>
      <c r="B60" s="86" t="s">
        <v>427</v>
      </c>
      <c r="C60" s="86">
        <v>2261</v>
      </c>
      <c r="D60" s="88" t="s">
        <v>434</v>
      </c>
      <c r="E60" s="88" t="s">
        <v>434</v>
      </c>
      <c r="F60" s="115"/>
      <c r="G60" s="113"/>
      <c r="O60" s="90"/>
      <c r="P60" s="91"/>
    </row>
    <row r="61" spans="1:18" s="72" customFormat="1" ht="25.5">
      <c r="A61" s="86">
        <v>4</v>
      </c>
      <c r="B61" s="86" t="s">
        <v>424</v>
      </c>
      <c r="C61" s="86">
        <v>2262</v>
      </c>
      <c r="D61" s="88"/>
      <c r="E61" s="88"/>
      <c r="F61" s="116">
        <v>10462085579</v>
      </c>
      <c r="G61" s="112">
        <v>3.9494774324937608E-2</v>
      </c>
      <c r="O61" s="90"/>
      <c r="P61" s="91"/>
    </row>
    <row r="62" spans="1:18" s="85" customFormat="1" ht="25.5">
      <c r="A62" s="83" t="s">
        <v>142</v>
      </c>
      <c r="B62" s="83" t="s">
        <v>428</v>
      </c>
      <c r="C62" s="83">
        <v>2263</v>
      </c>
      <c r="D62" s="84">
        <v>9955620</v>
      </c>
      <c r="E62" s="84"/>
      <c r="F62" s="116">
        <v>264897970879</v>
      </c>
      <c r="G62" s="112">
        <v>1</v>
      </c>
      <c r="I62" s="72"/>
      <c r="J62" s="72"/>
      <c r="K62" s="72"/>
      <c r="L62" s="72"/>
      <c r="M62" s="72"/>
      <c r="N62" s="72"/>
      <c r="O62" s="90"/>
      <c r="P62" s="91"/>
      <c r="Q62" s="72"/>
      <c r="R62" s="72"/>
    </row>
    <row r="63" spans="1:18" s="85" customFormat="1">
      <c r="A63" s="92"/>
      <c r="B63" s="92"/>
      <c r="C63" s="92"/>
      <c r="D63" s="93"/>
      <c r="E63" s="93"/>
      <c r="F63" s="117"/>
      <c r="G63" s="118"/>
      <c r="I63" s="72"/>
      <c r="J63" s="72"/>
      <c r="K63" s="72"/>
      <c r="L63" s="72"/>
      <c r="M63" s="72"/>
      <c r="N63" s="72"/>
      <c r="O63" s="90"/>
      <c r="P63" s="91"/>
      <c r="Q63" s="72"/>
      <c r="R63" s="72"/>
    </row>
    <row r="65" spans="1:8">
      <c r="A65" s="85" t="s">
        <v>176</v>
      </c>
      <c r="B65" s="72"/>
      <c r="C65" s="94"/>
      <c r="E65" s="95" t="s">
        <v>177</v>
      </c>
      <c r="F65" s="119"/>
      <c r="G65" s="101"/>
      <c r="H65" s="72"/>
    </row>
    <row r="66" spans="1:8">
      <c r="A66" s="96" t="s">
        <v>178</v>
      </c>
      <c r="B66" s="72"/>
      <c r="C66" s="94"/>
      <c r="E66" s="97" t="s">
        <v>179</v>
      </c>
      <c r="F66" s="120"/>
      <c r="G66" s="101"/>
      <c r="H66" s="72"/>
    </row>
    <row r="67" spans="1:8">
      <c r="A67" s="72"/>
      <c r="B67" s="72"/>
      <c r="C67" s="94"/>
      <c r="E67" s="94"/>
      <c r="F67" s="121"/>
      <c r="G67" s="101"/>
      <c r="H67" s="72"/>
    </row>
    <row r="68" spans="1:8">
      <c r="A68" s="72"/>
      <c r="B68" s="72"/>
      <c r="C68" s="94"/>
      <c r="E68" s="94"/>
      <c r="F68" s="121"/>
      <c r="G68" s="101"/>
      <c r="H68" s="72"/>
    </row>
    <row r="69" spans="1:8">
      <c r="A69" s="72"/>
      <c r="B69" s="72"/>
      <c r="C69" s="94"/>
      <c r="E69" s="94"/>
      <c r="F69" s="121"/>
      <c r="G69" s="101"/>
      <c r="H69" s="72"/>
    </row>
    <row r="70" spans="1:8">
      <c r="A70" s="72"/>
      <c r="B70" s="72"/>
      <c r="C70" s="94"/>
      <c r="E70" s="94"/>
      <c r="F70" s="121"/>
      <c r="G70" s="101"/>
      <c r="H70" s="72"/>
    </row>
    <row r="71" spans="1:8">
      <c r="A71" s="72"/>
      <c r="B71" s="72"/>
      <c r="C71" s="94"/>
      <c r="E71" s="94"/>
      <c r="F71" s="121"/>
      <c r="G71" s="101"/>
      <c r="H71" s="72"/>
    </row>
    <row r="72" spans="1:8">
      <c r="A72" s="72"/>
      <c r="B72" s="72"/>
      <c r="C72" s="94"/>
      <c r="E72" s="94"/>
      <c r="F72" s="121"/>
      <c r="G72" s="101"/>
      <c r="H72" s="72"/>
    </row>
    <row r="73" spans="1:8">
      <c r="A73" s="72"/>
      <c r="B73" s="72"/>
      <c r="C73" s="94"/>
      <c r="E73" s="94"/>
      <c r="F73" s="121"/>
      <c r="G73" s="101"/>
      <c r="H73" s="72"/>
    </row>
    <row r="74" spans="1:8">
      <c r="A74" s="98"/>
      <c r="B74" s="98"/>
      <c r="C74" s="99"/>
      <c r="E74" s="99"/>
      <c r="F74" s="122"/>
      <c r="G74" s="123"/>
      <c r="H74" s="72"/>
    </row>
    <row r="75" spans="1:8">
      <c r="A75" s="85" t="s">
        <v>239</v>
      </c>
      <c r="B75" s="72"/>
      <c r="C75" s="94"/>
      <c r="E75" s="95" t="s">
        <v>449</v>
      </c>
      <c r="F75" s="119"/>
      <c r="G75" s="101"/>
      <c r="H75" s="72"/>
    </row>
    <row r="76" spans="1:8">
      <c r="A76" s="85" t="s">
        <v>533</v>
      </c>
      <c r="B76" s="72"/>
      <c r="C76" s="94"/>
      <c r="E76" s="95"/>
      <c r="F76" s="119"/>
      <c r="G76" s="101"/>
      <c r="H76" s="72"/>
    </row>
    <row r="77" spans="1:8">
      <c r="A77" s="72" t="s">
        <v>240</v>
      </c>
      <c r="B77" s="72"/>
      <c r="C77" s="94"/>
      <c r="E77" s="94"/>
      <c r="F77" s="121"/>
      <c r="G77" s="101"/>
      <c r="H77" s="72"/>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25" zoomScaleNormal="100" zoomScaleSheetLayoutView="100" workbookViewId="0">
      <selection activeCell="C29" sqref="C29"/>
    </sheetView>
  </sheetViews>
  <sheetFormatPr defaultColWidth="9.140625" defaultRowHeight="12.75"/>
  <cols>
    <col min="1" max="1" width="7.42578125" style="284" customWidth="1"/>
    <col min="2" max="2" width="5.28515625" style="284" customWidth="1"/>
    <col min="3" max="3" width="52.5703125" style="256" customWidth="1"/>
    <col min="4" max="4" width="11.7109375" style="256" customWidth="1"/>
    <col min="5" max="6" width="27.7109375" style="256" customWidth="1"/>
    <col min="7" max="7" width="5.140625" style="256" customWidth="1"/>
    <col min="8" max="8" width="15.28515625" style="256" customWidth="1"/>
    <col min="9" max="9" width="12.7109375" style="256" bestFit="1" customWidth="1"/>
    <col min="10" max="10" width="15.7109375" style="256" hidden="1" customWidth="1"/>
    <col min="11" max="11" width="15.42578125" style="256" hidden="1" customWidth="1"/>
    <col min="12" max="12" width="9.140625" style="256"/>
    <col min="13" max="13" width="15" style="256" bestFit="1" customWidth="1"/>
    <col min="14" max="16384" width="9.140625" style="256"/>
  </cols>
  <sheetData>
    <row r="1" spans="1:13" ht="24.75" customHeight="1">
      <c r="A1" s="415" t="s">
        <v>596</v>
      </c>
      <c r="B1" s="415"/>
      <c r="C1" s="415"/>
      <c r="D1" s="415"/>
      <c r="E1" s="415"/>
      <c r="F1" s="415"/>
    </row>
    <row r="2" spans="1:13" ht="26.25" customHeight="1">
      <c r="A2" s="416" t="s">
        <v>171</v>
      </c>
      <c r="B2" s="416"/>
      <c r="C2" s="416"/>
      <c r="D2" s="416"/>
      <c r="E2" s="416"/>
      <c r="F2" s="416"/>
    </row>
    <row r="3" spans="1:13">
      <c r="A3" s="417" t="s">
        <v>511</v>
      </c>
      <c r="B3" s="417"/>
      <c r="C3" s="417"/>
      <c r="D3" s="417"/>
      <c r="E3" s="417"/>
      <c r="F3" s="417"/>
      <c r="G3" s="417"/>
      <c r="H3" s="257"/>
    </row>
    <row r="4" spans="1:13" ht="22.5" customHeight="1">
      <c r="A4" s="417"/>
      <c r="B4" s="417"/>
      <c r="C4" s="417"/>
      <c r="D4" s="417"/>
      <c r="E4" s="417"/>
      <c r="F4" s="417"/>
      <c r="G4" s="417"/>
      <c r="H4" s="257"/>
    </row>
    <row r="5" spans="1:13">
      <c r="A5" s="418" t="s">
        <v>630</v>
      </c>
      <c r="B5" s="418"/>
      <c r="C5" s="418"/>
      <c r="D5" s="418"/>
      <c r="E5" s="418"/>
      <c r="F5" s="418"/>
      <c r="G5" s="418"/>
      <c r="H5" s="258"/>
    </row>
    <row r="6" spans="1:13">
      <c r="A6" s="258"/>
      <c r="B6" s="258"/>
      <c r="C6" s="258"/>
      <c r="D6" s="258"/>
      <c r="E6" s="258"/>
    </row>
    <row r="7" spans="1:13" ht="30.75" customHeight="1">
      <c r="A7" s="259"/>
      <c r="B7" s="414" t="s">
        <v>607</v>
      </c>
      <c r="C7" s="414"/>
      <c r="D7" s="414" t="s">
        <v>608</v>
      </c>
      <c r="E7" s="414"/>
      <c r="F7" s="414"/>
      <c r="G7" s="414"/>
      <c r="H7" s="260"/>
    </row>
    <row r="8" spans="1:13" ht="30.75" customHeight="1">
      <c r="A8" s="261"/>
      <c r="B8" s="413" t="s">
        <v>609</v>
      </c>
      <c r="C8" s="413"/>
      <c r="D8" s="413" t="s">
        <v>610</v>
      </c>
      <c r="E8" s="413"/>
      <c r="F8" s="413"/>
      <c r="G8" s="261"/>
      <c r="H8" s="262"/>
    </row>
    <row r="9" spans="1:13" ht="30.75" customHeight="1">
      <c r="A9" s="259"/>
      <c r="B9" s="414" t="s">
        <v>606</v>
      </c>
      <c r="C9" s="414"/>
      <c r="D9" s="414" t="s">
        <v>605</v>
      </c>
      <c r="E9" s="414"/>
      <c r="F9" s="414"/>
      <c r="G9" s="259"/>
      <c r="H9" s="260"/>
    </row>
    <row r="10" spans="1:13" ht="30.75" customHeight="1">
      <c r="A10" s="261"/>
      <c r="B10" s="413" t="s">
        <v>611</v>
      </c>
      <c r="C10" s="413"/>
      <c r="D10" s="413" t="s">
        <v>632</v>
      </c>
      <c r="E10" s="413"/>
      <c r="F10" s="413"/>
      <c r="G10" s="261"/>
      <c r="H10" s="262"/>
    </row>
    <row r="12" spans="1:13" ht="58.5" customHeight="1">
      <c r="A12" s="409" t="s">
        <v>199</v>
      </c>
      <c r="B12" s="409"/>
      <c r="C12" s="263" t="s">
        <v>512</v>
      </c>
      <c r="D12" s="263" t="s">
        <v>174</v>
      </c>
      <c r="E12" s="263" t="s">
        <v>289</v>
      </c>
      <c r="F12" s="263" t="s">
        <v>290</v>
      </c>
    </row>
    <row r="13" spans="1:13" ht="30" customHeight="1">
      <c r="A13" s="141" t="s">
        <v>46</v>
      </c>
      <c r="B13" s="141"/>
      <c r="C13" s="264" t="s">
        <v>513</v>
      </c>
      <c r="D13" s="134" t="s">
        <v>514</v>
      </c>
      <c r="E13" s="265">
        <v>229937499633</v>
      </c>
      <c r="F13" s="265">
        <v>150824701657</v>
      </c>
      <c r="I13" s="266"/>
      <c r="J13" s="266"/>
      <c r="K13" s="266"/>
      <c r="L13" s="266"/>
      <c r="M13" s="266"/>
    </row>
    <row r="14" spans="1:13" ht="38.25">
      <c r="A14" s="141" t="s">
        <v>56</v>
      </c>
      <c r="B14" s="141"/>
      <c r="C14" s="264" t="s">
        <v>515</v>
      </c>
      <c r="D14" s="134" t="s">
        <v>516</v>
      </c>
      <c r="E14" s="265">
        <v>19137376813</v>
      </c>
      <c r="F14" s="265">
        <v>-15899385495</v>
      </c>
      <c r="I14" s="266"/>
      <c r="J14" s="266"/>
      <c r="K14" s="266"/>
      <c r="L14" s="266"/>
      <c r="M14" s="266"/>
    </row>
    <row r="15" spans="1:13" ht="54.75" customHeight="1">
      <c r="A15" s="410"/>
      <c r="B15" s="134" t="s">
        <v>110</v>
      </c>
      <c r="C15" s="267" t="s">
        <v>517</v>
      </c>
      <c r="D15" s="134" t="s">
        <v>518</v>
      </c>
      <c r="E15" s="268">
        <v>19137376813</v>
      </c>
      <c r="F15" s="268">
        <v>-15899385495</v>
      </c>
      <c r="I15" s="266"/>
      <c r="J15" s="266"/>
      <c r="K15" s="266"/>
      <c r="L15" s="266"/>
      <c r="M15" s="266"/>
    </row>
    <row r="16" spans="1:13" ht="53.25" customHeight="1">
      <c r="A16" s="411"/>
      <c r="B16" s="134" t="s">
        <v>112</v>
      </c>
      <c r="C16" s="267" t="s">
        <v>519</v>
      </c>
      <c r="D16" s="134" t="s">
        <v>520</v>
      </c>
      <c r="E16" s="268"/>
      <c r="F16" s="268"/>
      <c r="I16" s="266"/>
      <c r="J16" s="266"/>
      <c r="K16" s="266"/>
      <c r="L16" s="266"/>
      <c r="M16" s="266"/>
    </row>
    <row r="17" spans="1:13" ht="51.75" customHeight="1">
      <c r="A17" s="141" t="s">
        <v>133</v>
      </c>
      <c r="B17" s="141"/>
      <c r="C17" s="264" t="s">
        <v>521</v>
      </c>
      <c r="D17" s="141" t="s">
        <v>522</v>
      </c>
      <c r="E17" s="265">
        <v>10137107399</v>
      </c>
      <c r="F17" s="265">
        <v>95012183471</v>
      </c>
      <c r="H17" s="266"/>
      <c r="I17" s="266"/>
      <c r="J17" s="266"/>
      <c r="K17" s="266"/>
      <c r="L17" s="266"/>
      <c r="M17" s="266"/>
    </row>
    <row r="18" spans="1:13" ht="29.25" customHeight="1">
      <c r="A18" s="410"/>
      <c r="B18" s="134" t="s">
        <v>523</v>
      </c>
      <c r="C18" s="267" t="s">
        <v>524</v>
      </c>
      <c r="D18" s="134" t="s">
        <v>525</v>
      </c>
      <c r="E18" s="268">
        <v>30413097490</v>
      </c>
      <c r="F18" s="268">
        <v>180675087260</v>
      </c>
      <c r="H18" s="266"/>
      <c r="I18" s="266"/>
      <c r="J18" s="266"/>
      <c r="K18" s="266"/>
      <c r="L18" s="266"/>
      <c r="M18" s="266"/>
    </row>
    <row r="19" spans="1:13" ht="29.25" customHeight="1">
      <c r="A19" s="412"/>
      <c r="B19" s="134" t="s">
        <v>526</v>
      </c>
      <c r="C19" s="267" t="s">
        <v>527</v>
      </c>
      <c r="D19" s="134" t="s">
        <v>528</v>
      </c>
      <c r="E19" s="268">
        <v>20275990091</v>
      </c>
      <c r="F19" s="268">
        <v>85662903789</v>
      </c>
      <c r="H19" s="266"/>
      <c r="I19" s="266"/>
      <c r="J19" s="266"/>
      <c r="K19" s="266"/>
      <c r="L19" s="266"/>
      <c r="M19" s="266"/>
    </row>
    <row r="20" spans="1:13" s="270" customFormat="1" ht="39" customHeight="1">
      <c r="A20" s="141" t="s">
        <v>135</v>
      </c>
      <c r="B20" s="141"/>
      <c r="C20" s="269" t="s">
        <v>534</v>
      </c>
      <c r="D20" s="141" t="s">
        <v>529</v>
      </c>
      <c r="E20" s="265">
        <v>259211983845</v>
      </c>
      <c r="F20" s="265">
        <v>229937499633</v>
      </c>
      <c r="H20" s="271"/>
      <c r="I20" s="266"/>
      <c r="J20" s="266"/>
      <c r="K20" s="266"/>
      <c r="L20" s="266"/>
      <c r="M20" s="266"/>
    </row>
    <row r="21" spans="1:13">
      <c r="A21" s="272"/>
      <c r="B21" s="272"/>
      <c r="C21" s="273"/>
      <c r="D21" s="272"/>
      <c r="E21" s="274"/>
      <c r="F21" s="274"/>
    </row>
    <row r="23" spans="1:13">
      <c r="A23" s="275" t="s">
        <v>176</v>
      </c>
      <c r="B23" s="256"/>
      <c r="C23" s="276"/>
      <c r="E23" s="277" t="s">
        <v>177</v>
      </c>
    </row>
    <row r="24" spans="1:13">
      <c r="A24" s="278" t="s">
        <v>178</v>
      </c>
      <c r="B24" s="256"/>
      <c r="C24" s="276"/>
      <c r="E24" s="279" t="s">
        <v>179</v>
      </c>
    </row>
    <row r="25" spans="1:13">
      <c r="A25" s="256"/>
      <c r="B25" s="256"/>
      <c r="C25" s="276"/>
      <c r="E25" s="276"/>
    </row>
    <row r="26" spans="1:13">
      <c r="A26" s="256"/>
      <c r="B26" s="256"/>
      <c r="C26" s="276"/>
      <c r="E26" s="276"/>
    </row>
    <row r="27" spans="1:13">
      <c r="A27" s="256"/>
      <c r="B27" s="256"/>
      <c r="C27" s="276"/>
      <c r="E27" s="276"/>
    </row>
    <row r="28" spans="1:13">
      <c r="A28" s="256"/>
      <c r="B28" s="256"/>
      <c r="C28" s="276"/>
      <c r="E28" s="276"/>
    </row>
    <row r="29" spans="1:13">
      <c r="A29" s="256"/>
      <c r="B29" s="256"/>
      <c r="C29" s="276"/>
      <c r="E29" s="276"/>
    </row>
    <row r="30" spans="1:13">
      <c r="A30" s="256"/>
      <c r="B30" s="256"/>
      <c r="C30" s="276"/>
      <c r="E30" s="276"/>
    </row>
    <row r="31" spans="1:13">
      <c r="A31" s="256"/>
      <c r="B31" s="256"/>
      <c r="C31" s="276"/>
      <c r="E31" s="276"/>
    </row>
    <row r="32" spans="1:13">
      <c r="A32" s="280"/>
      <c r="B32" s="280"/>
      <c r="C32" s="281"/>
      <c r="E32" s="281"/>
      <c r="F32" s="280"/>
    </row>
    <row r="33" spans="1:5">
      <c r="A33" s="275" t="s">
        <v>239</v>
      </c>
      <c r="B33" s="256"/>
      <c r="C33" s="276"/>
      <c r="E33" s="282" t="s">
        <v>449</v>
      </c>
    </row>
    <row r="34" spans="1:5">
      <c r="A34" s="275" t="s">
        <v>533</v>
      </c>
      <c r="B34" s="256"/>
      <c r="C34" s="276"/>
      <c r="E34" s="282"/>
    </row>
    <row r="35" spans="1:5">
      <c r="A35" s="256" t="s">
        <v>240</v>
      </c>
      <c r="B35" s="256"/>
      <c r="C35" s="276"/>
      <c r="E35" s="283"/>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692913385826772" right="0.35433070866141736" top="0.98425196850393704" bottom="0.98425196850393704" header="0.51181102362204722" footer="0.51181102362204722"/>
  <pageSetup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view="pageBreakPreview" topLeftCell="A37" zoomScaleNormal="100" zoomScaleSheetLayoutView="100" workbookViewId="0">
      <selection activeCell="B51" sqref="B51"/>
    </sheetView>
  </sheetViews>
  <sheetFormatPr defaultColWidth="9.140625" defaultRowHeight="12.75"/>
  <cols>
    <col min="1" max="1" width="9.140625" style="19"/>
    <col min="2" max="2" width="59.42578125" style="19" customWidth="1"/>
    <col min="3" max="3" width="12.85546875" style="19" customWidth="1"/>
    <col min="4" max="5" width="24.7109375" style="196" customWidth="1"/>
    <col min="6" max="6" width="2.5703125" style="19" customWidth="1"/>
    <col min="7" max="7" width="22.42578125" style="285" hidden="1" customWidth="1"/>
    <col min="8" max="8" width="17.42578125" style="285" hidden="1" customWidth="1"/>
    <col min="9" max="9" width="18.28515625" style="285" hidden="1" customWidth="1"/>
    <col min="10" max="10" width="20.5703125" style="285" hidden="1" customWidth="1"/>
    <col min="11" max="11" width="21.85546875" style="285" hidden="1" customWidth="1"/>
    <col min="12" max="12" width="16" style="285" hidden="1" customWidth="1"/>
    <col min="13" max="13" width="21.28515625" style="285" hidden="1" customWidth="1"/>
    <col min="14" max="14" width="10.7109375" style="285" hidden="1" customWidth="1"/>
    <col min="15" max="15" width="18.42578125" style="285" hidden="1" customWidth="1"/>
    <col min="16" max="16" width="24.28515625" style="285" hidden="1" customWidth="1"/>
    <col min="17" max="17" width="18.7109375" style="285" hidden="1" customWidth="1"/>
    <col min="18" max="18" width="14.5703125" style="285" bestFit="1" customWidth="1"/>
    <col min="19" max="16384" width="9.140625" style="19"/>
  </cols>
  <sheetData>
    <row r="1" spans="1:18" ht="23.25" customHeight="1">
      <c r="A1" s="425" t="s">
        <v>454</v>
      </c>
      <c r="B1" s="425"/>
      <c r="C1" s="425"/>
      <c r="D1" s="425"/>
      <c r="E1" s="425"/>
      <c r="F1" s="425"/>
      <c r="G1" s="285">
        <v>366</v>
      </c>
      <c r="H1" s="285" t="s">
        <v>549</v>
      </c>
      <c r="I1" s="285">
        <v>92</v>
      </c>
      <c r="J1" s="285" t="s">
        <v>550</v>
      </c>
      <c r="K1" s="286">
        <v>243195804727.83694</v>
      </c>
      <c r="M1" s="287">
        <v>22374014034961</v>
      </c>
    </row>
    <row r="2" spans="1:18" ht="27" customHeight="1">
      <c r="A2" s="426" t="s">
        <v>455</v>
      </c>
      <c r="B2" s="426"/>
      <c r="C2" s="426"/>
      <c r="D2" s="426"/>
      <c r="E2" s="426"/>
      <c r="F2" s="426"/>
    </row>
    <row r="3" spans="1:18" ht="15" customHeight="1">
      <c r="A3" s="422" t="s">
        <v>265</v>
      </c>
      <c r="B3" s="422"/>
      <c r="C3" s="422"/>
      <c r="D3" s="422"/>
      <c r="E3" s="422"/>
      <c r="F3" s="422"/>
    </row>
    <row r="4" spans="1:18">
      <c r="A4" s="422"/>
      <c r="B4" s="422"/>
      <c r="C4" s="422"/>
      <c r="D4" s="422"/>
      <c r="E4" s="422"/>
      <c r="F4" s="422"/>
    </row>
    <row r="5" spans="1:18">
      <c r="A5" s="423" t="s">
        <v>630</v>
      </c>
      <c r="B5" s="423"/>
      <c r="C5" s="423"/>
      <c r="D5" s="423"/>
      <c r="E5" s="423"/>
      <c r="F5" s="423"/>
    </row>
    <row r="6" spans="1:18">
      <c r="A6" s="127"/>
      <c r="B6" s="127"/>
      <c r="C6" s="127"/>
      <c r="D6" s="156"/>
      <c r="E6" s="156"/>
      <c r="F6" s="1"/>
    </row>
    <row r="7" spans="1:18" ht="31.5" customHeight="1">
      <c r="A7" s="427" t="s">
        <v>247</v>
      </c>
      <c r="B7" s="427"/>
      <c r="C7" s="427" t="s">
        <v>545</v>
      </c>
      <c r="D7" s="427"/>
      <c r="E7" s="427"/>
      <c r="F7" s="427"/>
    </row>
    <row r="8" spans="1:18" ht="30" customHeight="1">
      <c r="A8" s="427" t="s">
        <v>245</v>
      </c>
      <c r="B8" s="427"/>
      <c r="C8" s="427" t="s">
        <v>448</v>
      </c>
      <c r="D8" s="427"/>
      <c r="E8" s="427"/>
      <c r="F8" s="427"/>
      <c r="K8" s="288"/>
      <c r="L8" s="288"/>
      <c r="M8" s="288"/>
    </row>
    <row r="9" spans="1:18" ht="30" customHeight="1">
      <c r="A9" s="424" t="s">
        <v>244</v>
      </c>
      <c r="B9" s="424"/>
      <c r="C9" s="424" t="s">
        <v>246</v>
      </c>
      <c r="D9" s="424"/>
      <c r="E9" s="424"/>
      <c r="F9" s="424"/>
      <c r="I9" s="289" t="s">
        <v>551</v>
      </c>
      <c r="J9" s="290">
        <v>306328990000</v>
      </c>
      <c r="K9" s="286"/>
      <c r="L9" s="291"/>
    </row>
    <row r="10" spans="1:18" ht="30" customHeight="1">
      <c r="A10" s="424" t="s">
        <v>248</v>
      </c>
      <c r="B10" s="424"/>
      <c r="C10" s="424" t="s">
        <v>632</v>
      </c>
      <c r="D10" s="424"/>
      <c r="E10" s="424"/>
      <c r="F10" s="424"/>
      <c r="I10" s="289" t="s">
        <v>552</v>
      </c>
      <c r="J10" s="292">
        <v>241506809400</v>
      </c>
      <c r="K10" s="286"/>
      <c r="L10" s="291"/>
    </row>
    <row r="11" spans="1:18" ht="22.5" customHeight="1">
      <c r="A11" s="126"/>
      <c r="B11" s="126"/>
      <c r="C11" s="126"/>
      <c r="D11" s="104"/>
      <c r="E11" s="104"/>
      <c r="F11" s="126"/>
    </row>
    <row r="12" spans="1:18" ht="21" customHeight="1">
      <c r="A12" s="293" t="s">
        <v>269</v>
      </c>
      <c r="B12" s="294"/>
      <c r="C12" s="294"/>
    </row>
    <row r="13" spans="1:18" s="297" customFormat="1" ht="43.5" customHeight="1">
      <c r="A13" s="295" t="s">
        <v>202</v>
      </c>
      <c r="B13" s="295" t="s">
        <v>207</v>
      </c>
      <c r="C13" s="295" t="s">
        <v>208</v>
      </c>
      <c r="D13" s="296" t="s">
        <v>451</v>
      </c>
      <c r="E13" s="296" t="s">
        <v>452</v>
      </c>
      <c r="G13" s="285"/>
      <c r="H13" s="285"/>
      <c r="I13" s="285"/>
      <c r="J13" s="285"/>
      <c r="K13" s="285"/>
      <c r="L13" s="285"/>
      <c r="M13" s="285"/>
      <c r="N13" s="285"/>
      <c r="O13" s="285"/>
      <c r="P13" s="285"/>
      <c r="Q13" s="285"/>
      <c r="R13" s="285"/>
    </row>
    <row r="14" spans="1:18" s="1" customFormat="1" ht="31.5" customHeight="1">
      <c r="A14" s="298" t="s">
        <v>46</v>
      </c>
      <c r="B14" s="299" t="s">
        <v>641</v>
      </c>
      <c r="C14" s="299" t="s">
        <v>147</v>
      </c>
      <c r="D14" s="300"/>
      <c r="E14" s="300"/>
      <c r="G14" s="285"/>
      <c r="H14" s="285"/>
      <c r="I14" s="285"/>
      <c r="J14" s="285"/>
      <c r="K14" s="285"/>
      <c r="L14" s="285"/>
      <c r="M14" s="285"/>
      <c r="N14" s="285"/>
      <c r="O14" s="285"/>
      <c r="P14" s="285"/>
      <c r="Q14" s="285"/>
      <c r="R14" s="285"/>
    </row>
    <row r="15" spans="1:18" s="1" customFormat="1" ht="50.25" customHeight="1">
      <c r="A15" s="298">
        <v>1</v>
      </c>
      <c r="B15" s="299" t="s">
        <v>472</v>
      </c>
      <c r="C15" s="299" t="s">
        <v>148</v>
      </c>
      <c r="D15" s="301">
        <v>1.2000843094155502E-2</v>
      </c>
      <c r="E15" s="302">
        <v>1.2000889973100511E-2</v>
      </c>
      <c r="G15" s="303">
        <v>733625770</v>
      </c>
      <c r="H15" s="285"/>
      <c r="I15" s="285"/>
      <c r="J15" s="285"/>
      <c r="K15" s="285"/>
      <c r="L15" s="285"/>
      <c r="M15" s="285"/>
      <c r="N15" s="285"/>
      <c r="O15" s="285"/>
      <c r="P15" s="285"/>
      <c r="Q15" s="285"/>
      <c r="R15" s="285"/>
    </row>
    <row r="16" spans="1:18" s="1" customFormat="1" ht="56.25" customHeight="1">
      <c r="A16" s="298">
        <v>2</v>
      </c>
      <c r="B16" s="299" t="s">
        <v>473</v>
      </c>
      <c r="C16" s="299" t="s">
        <v>149</v>
      </c>
      <c r="D16" s="301">
        <v>1.4141546535440506E-3</v>
      </c>
      <c r="E16" s="302">
        <v>1.8598021522886531E-3</v>
      </c>
      <c r="G16" s="303">
        <v>86448951</v>
      </c>
      <c r="H16" s="285"/>
      <c r="I16" s="285"/>
      <c r="J16" s="285"/>
      <c r="K16" s="304"/>
      <c r="L16" s="285"/>
      <c r="M16" s="285"/>
      <c r="N16" s="285"/>
      <c r="O16" s="285"/>
      <c r="P16" s="285"/>
      <c r="Q16" s="285"/>
      <c r="R16" s="285"/>
    </row>
    <row r="17" spans="1:19" s="1" customFormat="1" ht="75" customHeight="1">
      <c r="A17" s="298">
        <v>3</v>
      </c>
      <c r="B17" s="305" t="s">
        <v>474</v>
      </c>
      <c r="C17" s="299" t="s">
        <v>150</v>
      </c>
      <c r="D17" s="301">
        <v>1.4575212096069841E-3</v>
      </c>
      <c r="E17" s="302">
        <v>1.9719597652579522E-3</v>
      </c>
      <c r="G17" s="303">
        <v>89100000</v>
      </c>
      <c r="H17" s="285"/>
      <c r="I17" s="285"/>
      <c r="J17" s="285" t="s">
        <v>553</v>
      </c>
      <c r="K17" s="285" t="s">
        <v>554</v>
      </c>
      <c r="L17" s="285" t="s">
        <v>555</v>
      </c>
      <c r="M17" s="285" t="s">
        <v>556</v>
      </c>
      <c r="N17" s="285"/>
      <c r="O17" s="285"/>
      <c r="P17" s="285"/>
      <c r="Q17" s="285"/>
      <c r="R17" s="285"/>
    </row>
    <row r="18" spans="1:19" s="1" customFormat="1" ht="48" customHeight="1">
      <c r="A18" s="298">
        <v>4</v>
      </c>
      <c r="B18" s="299" t="s">
        <v>642</v>
      </c>
      <c r="C18" s="299" t="s">
        <v>151</v>
      </c>
      <c r="D18" s="301">
        <v>3.9037292755569804E-4</v>
      </c>
      <c r="E18" s="302">
        <v>1.0563131142565095E-3</v>
      </c>
      <c r="G18" s="303">
        <v>23863960</v>
      </c>
      <c r="H18" s="285"/>
      <c r="I18" s="285"/>
      <c r="J18" s="67">
        <v>45474</v>
      </c>
      <c r="K18" s="66">
        <v>232715223514</v>
      </c>
      <c r="L18" s="306">
        <v>1</v>
      </c>
      <c r="M18" s="307">
        <v>232715223514</v>
      </c>
      <c r="N18" s="285"/>
      <c r="O18" s="285"/>
      <c r="P18" s="285"/>
      <c r="Q18" s="285"/>
      <c r="R18" s="285"/>
      <c r="S18" s="308"/>
    </row>
    <row r="19" spans="1:19" s="1" customFormat="1" ht="56.25" customHeight="1">
      <c r="A19" s="298">
        <v>5</v>
      </c>
      <c r="B19" s="299" t="s">
        <v>475</v>
      </c>
      <c r="C19" s="299"/>
      <c r="D19" s="301"/>
      <c r="E19" s="302"/>
      <c r="G19" s="285">
        <v>0</v>
      </c>
      <c r="H19" s="285"/>
      <c r="I19" s="285"/>
      <c r="J19" s="67">
        <v>45475</v>
      </c>
      <c r="K19" s="66">
        <v>235993939500</v>
      </c>
      <c r="L19" s="306">
        <v>1</v>
      </c>
      <c r="M19" s="307">
        <v>235993939500</v>
      </c>
      <c r="N19" s="285"/>
      <c r="O19" s="285"/>
      <c r="P19" s="285"/>
      <c r="Q19" s="285"/>
      <c r="R19" s="285"/>
      <c r="S19" s="308"/>
    </row>
    <row r="20" spans="1:19" s="1" customFormat="1" ht="57.75" customHeight="1">
      <c r="A20" s="298">
        <v>6</v>
      </c>
      <c r="B20" s="299" t="s">
        <v>476</v>
      </c>
      <c r="C20" s="299"/>
      <c r="D20" s="301"/>
      <c r="E20" s="302"/>
      <c r="G20" s="285">
        <v>0</v>
      </c>
      <c r="H20" s="285"/>
      <c r="I20" s="285"/>
      <c r="J20" s="67">
        <v>45476</v>
      </c>
      <c r="K20" s="66">
        <v>238716627355</v>
      </c>
      <c r="L20" s="306">
        <v>1</v>
      </c>
      <c r="M20" s="307">
        <v>238716627355</v>
      </c>
      <c r="N20" s="285"/>
      <c r="O20" s="285"/>
      <c r="P20" s="285"/>
      <c r="Q20" s="285"/>
      <c r="R20" s="285"/>
      <c r="S20" s="308"/>
    </row>
    <row r="21" spans="1:19" s="1" customFormat="1" ht="81" customHeight="1">
      <c r="A21" s="298">
        <v>7</v>
      </c>
      <c r="B21" s="305" t="s">
        <v>643</v>
      </c>
      <c r="C21" s="299" t="s">
        <v>152</v>
      </c>
      <c r="D21" s="301">
        <v>1.3483575543780421E-2</v>
      </c>
      <c r="E21" s="302">
        <v>1.7484143583284557E-2</v>
      </c>
      <c r="G21" s="303">
        <v>824266963</v>
      </c>
      <c r="H21" s="285"/>
      <c r="I21" s="285"/>
      <c r="J21" s="67">
        <v>45477</v>
      </c>
      <c r="K21" s="66">
        <v>239108024894</v>
      </c>
      <c r="L21" s="306">
        <v>1</v>
      </c>
      <c r="M21" s="307">
        <v>239108024894</v>
      </c>
      <c r="N21" s="285"/>
      <c r="O21" s="285"/>
      <c r="P21" s="285"/>
      <c r="Q21" s="285"/>
      <c r="R21" s="285"/>
      <c r="S21" s="308"/>
    </row>
    <row r="22" spans="1:19" s="1" customFormat="1" ht="42" customHeight="1">
      <c r="A22" s="298">
        <v>8</v>
      </c>
      <c r="B22" s="299" t="s">
        <v>477</v>
      </c>
      <c r="C22" s="299" t="s">
        <v>153</v>
      </c>
      <c r="D22" s="301">
        <v>2.955111313092338E-2</v>
      </c>
      <c r="E22" s="302">
        <v>3.4373108588188178E-2</v>
      </c>
      <c r="G22" s="303">
        <v>1806494590</v>
      </c>
      <c r="H22" s="285"/>
      <c r="I22" s="285"/>
      <c r="J22" s="67">
        <v>45480</v>
      </c>
      <c r="K22" s="66">
        <v>240479506003</v>
      </c>
      <c r="L22" s="306">
        <v>3</v>
      </c>
      <c r="M22" s="307">
        <v>721438518009</v>
      </c>
      <c r="N22" s="285"/>
      <c r="O22" s="285"/>
      <c r="P22" s="285"/>
      <c r="Q22" s="285"/>
      <c r="R22" s="285"/>
      <c r="S22" s="308"/>
    </row>
    <row r="23" spans="1:19" s="1" customFormat="1" ht="69.75" customHeight="1">
      <c r="A23" s="298">
        <v>9</v>
      </c>
      <c r="B23" s="305" t="s">
        <v>644</v>
      </c>
      <c r="C23" s="299" t="s">
        <v>154</v>
      </c>
      <c r="D23" s="302">
        <v>4.4808209708613758</v>
      </c>
      <c r="E23" s="302">
        <v>5.188447323907746</v>
      </c>
      <c r="G23" s="285"/>
      <c r="H23" s="285"/>
      <c r="I23" s="285"/>
      <c r="J23" s="67">
        <v>45481</v>
      </c>
      <c r="K23" s="66">
        <v>238414441054</v>
      </c>
      <c r="L23" s="306">
        <v>1</v>
      </c>
      <c r="M23" s="307">
        <v>238414441054</v>
      </c>
      <c r="N23" s="285"/>
      <c r="O23" s="285"/>
      <c r="P23" s="285"/>
      <c r="Q23" s="285"/>
      <c r="R23" s="285"/>
      <c r="S23" s="308"/>
    </row>
    <row r="24" spans="1:19" s="1" customFormat="1" ht="57" customHeight="1">
      <c r="A24" s="298">
        <v>10</v>
      </c>
      <c r="B24" s="305" t="s">
        <v>478</v>
      </c>
      <c r="C24" s="299"/>
      <c r="D24" s="302"/>
      <c r="E24" s="302"/>
      <c r="G24" s="285"/>
      <c r="H24" s="285"/>
      <c r="I24" s="285"/>
      <c r="J24" s="67">
        <v>45482</v>
      </c>
      <c r="K24" s="66">
        <v>242251041552</v>
      </c>
      <c r="L24" s="306">
        <v>1</v>
      </c>
      <c r="M24" s="307">
        <v>242251041552</v>
      </c>
      <c r="N24" s="285"/>
      <c r="O24" s="285"/>
      <c r="P24" s="285"/>
      <c r="Q24" s="285"/>
      <c r="R24" s="285"/>
      <c r="S24" s="308"/>
    </row>
    <row r="25" spans="1:19" s="1" customFormat="1" ht="25.5">
      <c r="A25" s="298" t="s">
        <v>56</v>
      </c>
      <c r="B25" s="299" t="s">
        <v>645</v>
      </c>
      <c r="C25" s="299" t="s">
        <v>155</v>
      </c>
      <c r="D25" s="301"/>
      <c r="E25" s="309"/>
      <c r="G25" s="285"/>
      <c r="H25" s="285"/>
      <c r="I25" s="285"/>
      <c r="J25" s="67">
        <v>45483</v>
      </c>
      <c r="K25" s="66">
        <v>240155664503</v>
      </c>
      <c r="L25" s="306">
        <v>1</v>
      </c>
      <c r="M25" s="307">
        <v>240155664503</v>
      </c>
      <c r="N25" s="285"/>
      <c r="O25" s="285"/>
      <c r="P25" s="285"/>
      <c r="Q25" s="285"/>
      <c r="R25" s="285"/>
      <c r="S25" s="308"/>
    </row>
    <row r="26" spans="1:19" s="1" customFormat="1" ht="30" customHeight="1">
      <c r="A26" s="419">
        <v>1</v>
      </c>
      <c r="B26" s="299" t="s">
        <v>646</v>
      </c>
      <c r="C26" s="299" t="s">
        <v>156</v>
      </c>
      <c r="D26" s="309">
        <v>193432570000</v>
      </c>
      <c r="E26" s="310">
        <v>116954658500</v>
      </c>
      <c r="G26" s="285"/>
      <c r="H26" s="285"/>
      <c r="I26" s="285"/>
      <c r="J26" s="67">
        <v>45484</v>
      </c>
      <c r="K26" s="66">
        <v>240429749376</v>
      </c>
      <c r="L26" s="306">
        <v>1</v>
      </c>
      <c r="M26" s="307">
        <v>240429749376</v>
      </c>
      <c r="N26" s="285"/>
      <c r="O26" s="285"/>
      <c r="P26" s="285"/>
      <c r="Q26" s="285"/>
      <c r="R26" s="285"/>
      <c r="S26" s="308"/>
    </row>
    <row r="27" spans="1:19" s="1" customFormat="1" ht="39.75" customHeight="1">
      <c r="A27" s="420"/>
      <c r="B27" s="299" t="s">
        <v>647</v>
      </c>
      <c r="C27" s="299" t="s">
        <v>157</v>
      </c>
      <c r="D27" s="207">
        <v>193432570000</v>
      </c>
      <c r="E27" s="309">
        <v>116954658500</v>
      </c>
      <c r="G27" s="285"/>
      <c r="H27" s="285"/>
      <c r="I27" s="285"/>
      <c r="J27" s="67">
        <v>45487</v>
      </c>
      <c r="K27" s="66">
        <v>239801107330</v>
      </c>
      <c r="L27" s="306">
        <v>3</v>
      </c>
      <c r="M27" s="307">
        <v>719403321990</v>
      </c>
      <c r="N27" s="285"/>
      <c r="O27" s="285"/>
      <c r="P27" s="285"/>
      <c r="Q27" s="285"/>
      <c r="R27" s="285"/>
      <c r="S27" s="308"/>
    </row>
    <row r="28" spans="1:19" s="1" customFormat="1" ht="42.75" customHeight="1">
      <c r="A28" s="421"/>
      <c r="B28" s="299" t="s">
        <v>648</v>
      </c>
      <c r="C28" s="299" t="s">
        <v>158</v>
      </c>
      <c r="D28" s="311">
        <v>19343257</v>
      </c>
      <c r="E28" s="312">
        <v>11695465.85</v>
      </c>
      <c r="G28" s="285"/>
      <c r="H28" s="285"/>
      <c r="I28" s="285"/>
      <c r="J28" s="67">
        <v>45488</v>
      </c>
      <c r="K28" s="66">
        <v>240435474168</v>
      </c>
      <c r="L28" s="306">
        <v>1</v>
      </c>
      <c r="M28" s="307">
        <v>240435474168</v>
      </c>
      <c r="N28" s="285"/>
      <c r="O28" s="285"/>
      <c r="P28" s="285"/>
      <c r="Q28" s="285"/>
      <c r="R28" s="285"/>
      <c r="S28" s="308"/>
    </row>
    <row r="29" spans="1:19" s="1" customFormat="1" ht="32.25" customHeight="1">
      <c r="A29" s="419">
        <v>2</v>
      </c>
      <c r="B29" s="299" t="s">
        <v>649</v>
      </c>
      <c r="C29" s="299" t="s">
        <v>159</v>
      </c>
      <c r="D29" s="309">
        <v>8644661200</v>
      </c>
      <c r="E29" s="309">
        <v>76477911500</v>
      </c>
      <c r="G29" s="285"/>
      <c r="H29" s="285"/>
      <c r="I29" s="285"/>
      <c r="J29" s="67">
        <v>45489</v>
      </c>
      <c r="K29" s="66">
        <v>241350790287</v>
      </c>
      <c r="L29" s="306">
        <v>1</v>
      </c>
      <c r="M29" s="307">
        <v>241350790287</v>
      </c>
      <c r="N29" s="285"/>
      <c r="O29" s="285"/>
      <c r="P29" s="285"/>
      <c r="Q29" s="285"/>
      <c r="R29" s="285"/>
      <c r="S29" s="308"/>
    </row>
    <row r="30" spans="1:19" s="1" customFormat="1" ht="31.5" customHeight="1">
      <c r="A30" s="420"/>
      <c r="B30" s="299" t="s">
        <v>650</v>
      </c>
      <c r="C30" s="299" t="s">
        <v>160</v>
      </c>
      <c r="D30" s="313">
        <v>2533491.9500000002</v>
      </c>
      <c r="E30" s="313">
        <v>14595446.91</v>
      </c>
      <c r="G30" s="285"/>
      <c r="H30" s="285"/>
      <c r="I30" s="285"/>
      <c r="J30" s="67">
        <v>45490</v>
      </c>
      <c r="K30" s="66">
        <v>241845757817</v>
      </c>
      <c r="L30" s="306">
        <v>1</v>
      </c>
      <c r="M30" s="307">
        <v>241845757817</v>
      </c>
      <c r="N30" s="285"/>
      <c r="O30" s="285"/>
      <c r="P30" s="285"/>
      <c r="Q30" s="285"/>
      <c r="R30" s="285"/>
      <c r="S30" s="308"/>
    </row>
    <row r="31" spans="1:19" s="1" customFormat="1" ht="30" customHeight="1">
      <c r="A31" s="420"/>
      <c r="B31" s="299" t="s">
        <v>651</v>
      </c>
      <c r="C31" s="299" t="s">
        <v>161</v>
      </c>
      <c r="D31" s="309">
        <v>25334919500</v>
      </c>
      <c r="E31" s="309">
        <v>145954469100</v>
      </c>
      <c r="G31" s="285"/>
      <c r="H31" s="285"/>
      <c r="I31" s="285"/>
      <c r="J31" s="67">
        <v>45491</v>
      </c>
      <c r="K31" s="66">
        <v>243535401274</v>
      </c>
      <c r="L31" s="306">
        <v>1</v>
      </c>
      <c r="M31" s="307">
        <v>243535401274</v>
      </c>
      <c r="N31" s="285"/>
      <c r="O31" s="285"/>
      <c r="P31" s="285"/>
      <c r="Q31" s="285"/>
      <c r="R31" s="285"/>
      <c r="S31" s="308"/>
    </row>
    <row r="32" spans="1:19" s="1" customFormat="1" ht="30.75" customHeight="1">
      <c r="A32" s="420"/>
      <c r="B32" s="299" t="s">
        <v>652</v>
      </c>
      <c r="C32" s="299" t="s">
        <v>162</v>
      </c>
      <c r="D32" s="313">
        <v>-1669025.83</v>
      </c>
      <c r="E32" s="313">
        <v>-6947655.7599999998</v>
      </c>
      <c r="G32" s="285"/>
      <c r="H32" s="285"/>
      <c r="I32" s="285"/>
      <c r="J32" s="67">
        <v>45494</v>
      </c>
      <c r="K32" s="66">
        <v>242324661498</v>
      </c>
      <c r="L32" s="306">
        <v>3</v>
      </c>
      <c r="M32" s="307">
        <v>726973984494</v>
      </c>
      <c r="N32" s="285"/>
      <c r="O32" s="285"/>
      <c r="P32" s="285"/>
      <c r="Q32" s="285"/>
      <c r="R32" s="285"/>
      <c r="S32" s="308"/>
    </row>
    <row r="33" spans="1:19" s="1" customFormat="1" ht="42.75" customHeight="1">
      <c r="A33" s="421"/>
      <c r="B33" s="299" t="s">
        <v>653</v>
      </c>
      <c r="C33" s="299" t="s">
        <v>163</v>
      </c>
      <c r="D33" s="309">
        <v>-16690258300</v>
      </c>
      <c r="E33" s="309">
        <v>-69476557600</v>
      </c>
      <c r="G33" s="285"/>
      <c r="H33" s="285"/>
      <c r="I33" s="285"/>
      <c r="J33" s="67">
        <v>45495</v>
      </c>
      <c r="K33" s="66">
        <v>239015808174</v>
      </c>
      <c r="L33" s="306">
        <v>1</v>
      </c>
      <c r="M33" s="307">
        <v>239015808174</v>
      </c>
      <c r="N33" s="285"/>
      <c r="O33" s="285"/>
      <c r="P33" s="285"/>
      <c r="Q33" s="285"/>
      <c r="R33" s="285"/>
      <c r="S33" s="308"/>
    </row>
    <row r="34" spans="1:19" s="1" customFormat="1" ht="33" customHeight="1">
      <c r="A34" s="419">
        <v>3</v>
      </c>
      <c r="B34" s="299" t="s">
        <v>654</v>
      </c>
      <c r="C34" s="299" t="s">
        <v>164</v>
      </c>
      <c r="D34" s="207">
        <v>202077231200</v>
      </c>
      <c r="E34" s="309">
        <v>193432570000</v>
      </c>
      <c r="G34" s="285"/>
      <c r="H34" s="285"/>
      <c r="I34" s="285"/>
      <c r="J34" s="67">
        <v>45496</v>
      </c>
      <c r="K34" s="66">
        <v>233642175718</v>
      </c>
      <c r="L34" s="306">
        <v>1</v>
      </c>
      <c r="M34" s="307">
        <v>233642175718</v>
      </c>
      <c r="N34" s="285"/>
      <c r="O34" s="285"/>
      <c r="P34" s="285"/>
      <c r="Q34" s="285"/>
      <c r="R34" s="285"/>
      <c r="S34" s="308"/>
    </row>
    <row r="35" spans="1:19" s="1" customFormat="1" ht="55.5" customHeight="1">
      <c r="A35" s="420"/>
      <c r="B35" s="299" t="s">
        <v>479</v>
      </c>
      <c r="C35" s="299" t="s">
        <v>165</v>
      </c>
      <c r="D35" s="207">
        <v>202077231200</v>
      </c>
      <c r="E35" s="309">
        <v>193432570000</v>
      </c>
      <c r="G35" s="285"/>
      <c r="H35" s="285"/>
      <c r="I35" s="285"/>
      <c r="J35" s="67">
        <v>45497</v>
      </c>
      <c r="K35" s="66">
        <v>233613766878</v>
      </c>
      <c r="L35" s="306">
        <v>1</v>
      </c>
      <c r="M35" s="307">
        <v>233613766878</v>
      </c>
      <c r="N35" s="285"/>
      <c r="O35" s="285"/>
      <c r="P35" s="285"/>
      <c r="Q35" s="285"/>
      <c r="R35" s="285"/>
      <c r="S35" s="308"/>
    </row>
    <row r="36" spans="1:19" s="1" customFormat="1" ht="45" customHeight="1">
      <c r="A36" s="421"/>
      <c r="B36" s="299" t="s">
        <v>480</v>
      </c>
      <c r="C36" s="299" t="s">
        <v>166</v>
      </c>
      <c r="D36" s="311">
        <v>20207723.120000001</v>
      </c>
      <c r="E36" s="312">
        <v>19343257</v>
      </c>
      <c r="G36" s="285"/>
      <c r="H36" s="285"/>
      <c r="I36" s="285"/>
      <c r="J36" s="67">
        <v>45498</v>
      </c>
      <c r="K36" s="66">
        <v>233170211571</v>
      </c>
      <c r="L36" s="306">
        <v>1</v>
      </c>
      <c r="M36" s="307">
        <v>233170211571</v>
      </c>
      <c r="N36" s="285"/>
      <c r="O36" s="285"/>
      <c r="P36" s="285"/>
      <c r="Q36" s="285"/>
      <c r="R36" s="285"/>
      <c r="S36" s="308"/>
    </row>
    <row r="37" spans="1:19" s="1" customFormat="1" ht="55.5" customHeight="1">
      <c r="A37" s="298">
        <v>4</v>
      </c>
      <c r="B37" s="299" t="s">
        <v>655</v>
      </c>
      <c r="C37" s="299" t="s">
        <v>167</v>
      </c>
      <c r="D37" s="302">
        <v>1E-4</v>
      </c>
      <c r="E37" s="302">
        <v>1E-4</v>
      </c>
      <c r="G37" s="285"/>
      <c r="H37" s="285"/>
      <c r="I37" s="285"/>
      <c r="J37" s="67">
        <v>45501</v>
      </c>
      <c r="K37" s="66">
        <v>234483802184</v>
      </c>
      <c r="L37" s="306">
        <v>3</v>
      </c>
      <c r="M37" s="307">
        <v>703451406552</v>
      </c>
      <c r="N37" s="285"/>
      <c r="O37" s="285"/>
      <c r="P37" s="285"/>
      <c r="Q37" s="285"/>
      <c r="R37" s="285"/>
      <c r="S37" s="308"/>
    </row>
    <row r="38" spans="1:19" s="1" customFormat="1" ht="39.75" customHeight="1">
      <c r="A38" s="298">
        <v>5</v>
      </c>
      <c r="B38" s="299" t="s">
        <v>656</v>
      </c>
      <c r="C38" s="299" t="s">
        <v>168</v>
      </c>
      <c r="D38" s="302">
        <v>0.27300000000000002</v>
      </c>
      <c r="E38" s="302">
        <v>0.28460000000000002</v>
      </c>
      <c r="G38" s="285"/>
      <c r="H38" s="285"/>
      <c r="I38" s="285"/>
      <c r="J38" s="67">
        <v>45502</v>
      </c>
      <c r="K38" s="66">
        <v>234235650414</v>
      </c>
      <c r="L38" s="306">
        <v>1</v>
      </c>
      <c r="M38" s="307">
        <v>234235650414</v>
      </c>
      <c r="N38" s="285"/>
      <c r="O38" s="285"/>
      <c r="P38" s="285"/>
      <c r="Q38" s="285"/>
      <c r="R38" s="285"/>
      <c r="S38" s="308"/>
    </row>
    <row r="39" spans="1:19" s="1" customFormat="1" ht="39" customHeight="1">
      <c r="A39" s="298">
        <v>6</v>
      </c>
      <c r="B39" s="299" t="s">
        <v>657</v>
      </c>
      <c r="C39" s="299" t="s">
        <v>169</v>
      </c>
      <c r="D39" s="302">
        <v>2.5600000000000001E-2</v>
      </c>
      <c r="E39" s="302">
        <v>2.9600000000000001E-2</v>
      </c>
      <c r="G39" s="285"/>
      <c r="H39" s="285"/>
      <c r="I39" s="285"/>
      <c r="J39" s="67">
        <v>45503</v>
      </c>
      <c r="K39" s="66">
        <v>235629389285</v>
      </c>
      <c r="L39" s="306">
        <v>1</v>
      </c>
      <c r="M39" s="307">
        <v>235629389285</v>
      </c>
      <c r="N39" s="285"/>
      <c r="O39" s="285"/>
      <c r="P39" s="285"/>
      <c r="Q39" s="285"/>
      <c r="R39" s="285"/>
      <c r="S39" s="308"/>
    </row>
    <row r="40" spans="1:19" s="1" customFormat="1" ht="39" customHeight="1">
      <c r="A40" s="298">
        <v>7</v>
      </c>
      <c r="B40" s="299" t="s">
        <v>658</v>
      </c>
      <c r="C40" s="299" t="s">
        <v>170</v>
      </c>
      <c r="D40" s="310">
        <v>3752</v>
      </c>
      <c r="E40" s="310">
        <v>3604</v>
      </c>
      <c r="G40" s="285"/>
      <c r="H40" s="285"/>
      <c r="I40" s="285"/>
      <c r="J40" s="314">
        <v>45504</v>
      </c>
      <c r="K40" s="315">
        <v>238391877261</v>
      </c>
      <c r="L40" s="306">
        <v>1</v>
      </c>
      <c r="M40" s="307">
        <v>238391877261</v>
      </c>
      <c r="N40" s="285"/>
      <c r="O40" s="285"/>
      <c r="P40" s="285"/>
      <c r="Q40" s="285"/>
      <c r="R40" s="285"/>
    </row>
    <row r="41" spans="1:19" s="1" customFormat="1" ht="39" customHeight="1">
      <c r="A41" s="298">
        <v>7</v>
      </c>
      <c r="B41" s="299" t="s">
        <v>481</v>
      </c>
      <c r="C41" s="299" t="s">
        <v>531</v>
      </c>
      <c r="D41" s="311">
        <v>12827.37</v>
      </c>
      <c r="E41" s="311">
        <v>11887.21</v>
      </c>
      <c r="G41" s="285"/>
      <c r="H41" s="285"/>
      <c r="I41" s="285"/>
      <c r="J41" s="314">
        <v>45505</v>
      </c>
      <c r="K41" s="315">
        <v>234518841288</v>
      </c>
      <c r="L41" s="306">
        <v>1</v>
      </c>
      <c r="M41" s="307">
        <v>234518841288</v>
      </c>
      <c r="N41" s="285"/>
      <c r="O41" s="285"/>
      <c r="P41" s="285"/>
      <c r="Q41" s="285"/>
      <c r="R41" s="285"/>
    </row>
    <row r="42" spans="1:19" s="1" customFormat="1" ht="49.5" customHeight="1">
      <c r="A42" s="298">
        <v>8</v>
      </c>
      <c r="B42" s="299" t="s">
        <v>482</v>
      </c>
      <c r="C42" s="299" t="s">
        <v>532</v>
      </c>
      <c r="D42" s="302"/>
      <c r="E42" s="302"/>
      <c r="G42" s="285"/>
      <c r="H42" s="285"/>
      <c r="I42" s="285"/>
      <c r="J42" s="314">
        <v>45508</v>
      </c>
      <c r="K42" s="315">
        <v>236236856262</v>
      </c>
      <c r="L42" s="306">
        <v>3</v>
      </c>
      <c r="M42" s="307">
        <v>708710568786</v>
      </c>
      <c r="N42" s="285"/>
      <c r="O42" s="285"/>
      <c r="P42" s="285"/>
      <c r="Q42" s="285"/>
      <c r="R42" s="285"/>
    </row>
    <row r="43" spans="1:19">
      <c r="J43" s="314">
        <v>45509</v>
      </c>
      <c r="K43" s="315">
        <v>227295213688</v>
      </c>
      <c r="L43" s="306">
        <v>1</v>
      </c>
      <c r="M43" s="307">
        <v>227295213688</v>
      </c>
    </row>
    <row r="44" spans="1:19">
      <c r="J44" s="314">
        <v>45510</v>
      </c>
      <c r="K44" s="315">
        <v>232150980778</v>
      </c>
      <c r="L44" s="306">
        <v>1</v>
      </c>
      <c r="M44" s="307">
        <v>232150980778</v>
      </c>
    </row>
    <row r="45" spans="1:19">
      <c r="A45" s="12" t="s">
        <v>176</v>
      </c>
      <c r="B45" s="1"/>
      <c r="C45" s="20"/>
      <c r="D45" s="227" t="s">
        <v>177</v>
      </c>
      <c r="J45" s="314">
        <v>45511</v>
      </c>
      <c r="K45" s="315">
        <v>230915516357</v>
      </c>
      <c r="L45" s="306">
        <v>1</v>
      </c>
      <c r="M45" s="307">
        <v>230915516357</v>
      </c>
    </row>
    <row r="46" spans="1:19">
      <c r="A46" s="22" t="s">
        <v>178</v>
      </c>
      <c r="B46" s="1"/>
      <c r="C46" s="20"/>
      <c r="D46" s="228" t="s">
        <v>179</v>
      </c>
      <c r="J46" s="314">
        <v>45512</v>
      </c>
      <c r="K46" s="315">
        <v>230090388729</v>
      </c>
      <c r="L46" s="306">
        <v>1</v>
      </c>
      <c r="M46" s="307">
        <v>230090388729</v>
      </c>
    </row>
    <row r="47" spans="1:19">
      <c r="A47" s="1"/>
      <c r="B47" s="1"/>
      <c r="C47" s="20"/>
      <c r="D47" s="195"/>
      <c r="J47" s="314">
        <v>45515</v>
      </c>
      <c r="K47" s="315">
        <v>234795626400</v>
      </c>
      <c r="L47" s="306">
        <v>3</v>
      </c>
      <c r="M47" s="307">
        <v>704386879200</v>
      </c>
    </row>
    <row r="48" spans="1:19">
      <c r="A48" s="1"/>
      <c r="B48" s="1"/>
      <c r="C48" s="20"/>
      <c r="D48" s="195"/>
      <c r="J48" s="314">
        <v>45516</v>
      </c>
      <c r="K48" s="315">
        <v>238130471831</v>
      </c>
      <c r="L48" s="306">
        <v>1</v>
      </c>
      <c r="M48" s="307">
        <v>238130471831</v>
      </c>
    </row>
    <row r="49" spans="1:13">
      <c r="A49" s="1"/>
      <c r="B49" s="1"/>
      <c r="C49" s="20"/>
      <c r="D49" s="195"/>
      <c r="J49" s="314">
        <v>45517</v>
      </c>
      <c r="K49" s="315">
        <v>238923010133</v>
      </c>
      <c r="L49" s="306">
        <v>1</v>
      </c>
      <c r="M49" s="307">
        <v>238923010133</v>
      </c>
    </row>
    <row r="50" spans="1:13">
      <c r="A50" s="1"/>
      <c r="B50" s="1"/>
      <c r="C50" s="20"/>
      <c r="D50" s="195"/>
      <c r="J50" s="314">
        <v>45518</v>
      </c>
      <c r="K50" s="315">
        <v>238893979291</v>
      </c>
      <c r="L50" s="306">
        <v>1</v>
      </c>
      <c r="M50" s="307">
        <v>238893979291</v>
      </c>
    </row>
    <row r="51" spans="1:13">
      <c r="A51" s="1"/>
      <c r="B51" s="1"/>
      <c r="C51" s="20"/>
      <c r="D51" s="195"/>
      <c r="J51" s="314">
        <v>45519</v>
      </c>
      <c r="K51" s="315">
        <v>238122631816</v>
      </c>
      <c r="L51" s="306">
        <v>1</v>
      </c>
      <c r="M51" s="307">
        <v>238122631816</v>
      </c>
    </row>
    <row r="52" spans="1:13">
      <c r="A52" s="1"/>
      <c r="B52" s="1"/>
      <c r="C52" s="20"/>
      <c r="D52" s="195"/>
      <c r="J52" s="314">
        <v>45522</v>
      </c>
      <c r="K52" s="315">
        <v>245093982992</v>
      </c>
      <c r="L52" s="306">
        <v>3</v>
      </c>
      <c r="M52" s="307">
        <v>735281948976</v>
      </c>
    </row>
    <row r="53" spans="1:13">
      <c r="A53" s="1"/>
      <c r="B53" s="1"/>
      <c r="C53" s="20"/>
      <c r="D53" s="195"/>
      <c r="J53" s="314">
        <v>45523</v>
      </c>
      <c r="K53" s="315">
        <v>245960395732</v>
      </c>
      <c r="L53" s="306">
        <v>1</v>
      </c>
      <c r="M53" s="307">
        <v>245960395732</v>
      </c>
    </row>
    <row r="54" spans="1:13">
      <c r="A54" s="15"/>
      <c r="B54" s="15"/>
      <c r="C54" s="20"/>
      <c r="D54" s="191"/>
      <c r="E54" s="191"/>
      <c r="J54" s="314">
        <v>45524</v>
      </c>
      <c r="K54" s="315">
        <v>246656392289</v>
      </c>
      <c r="L54" s="306">
        <v>1</v>
      </c>
      <c r="M54" s="307">
        <v>246656392289</v>
      </c>
    </row>
    <row r="55" spans="1:13">
      <c r="A55" s="12" t="s">
        <v>239</v>
      </c>
      <c r="B55" s="1"/>
      <c r="C55" s="20"/>
      <c r="D55" s="187" t="s">
        <v>449</v>
      </c>
      <c r="J55" s="314">
        <v>45525</v>
      </c>
      <c r="K55" s="315">
        <v>249801894073</v>
      </c>
      <c r="L55" s="306">
        <v>1</v>
      </c>
      <c r="M55" s="307">
        <v>249801894073</v>
      </c>
    </row>
    <row r="56" spans="1:13">
      <c r="A56" s="12" t="s">
        <v>533</v>
      </c>
      <c r="B56" s="1"/>
      <c r="C56" s="20"/>
      <c r="D56" s="187"/>
      <c r="J56" s="314">
        <v>45526</v>
      </c>
      <c r="K56" s="315">
        <v>250380471547</v>
      </c>
      <c r="L56" s="306">
        <v>1</v>
      </c>
      <c r="M56" s="307">
        <v>250380471547</v>
      </c>
    </row>
    <row r="57" spans="1:13">
      <c r="A57" s="1" t="s">
        <v>240</v>
      </c>
      <c r="B57" s="1"/>
      <c r="C57" s="20"/>
      <c r="D57" s="186"/>
      <c r="J57" s="314">
        <v>45529</v>
      </c>
      <c r="K57" s="315">
        <v>251637412750</v>
      </c>
      <c r="L57" s="306">
        <v>3</v>
      </c>
      <c r="M57" s="307">
        <v>754912238250</v>
      </c>
    </row>
    <row r="58" spans="1:13">
      <c r="J58" s="314">
        <v>45530</v>
      </c>
      <c r="K58" s="315">
        <v>252015550052</v>
      </c>
      <c r="L58" s="306">
        <v>1</v>
      </c>
      <c r="M58" s="307">
        <v>252015550052</v>
      </c>
    </row>
    <row r="59" spans="1:13">
      <c r="J59" s="314">
        <v>45531</v>
      </c>
      <c r="K59" s="315">
        <v>250913637832</v>
      </c>
      <c r="L59" s="306">
        <v>1</v>
      </c>
      <c r="M59" s="307">
        <v>250913637832</v>
      </c>
    </row>
    <row r="60" spans="1:13">
      <c r="J60" s="314">
        <v>45532</v>
      </c>
      <c r="K60" s="315">
        <v>250285480618</v>
      </c>
      <c r="L60" s="306">
        <v>1</v>
      </c>
      <c r="M60" s="307">
        <v>250285480618</v>
      </c>
    </row>
    <row r="61" spans="1:13">
      <c r="J61" s="314">
        <v>45533</v>
      </c>
      <c r="K61" s="316">
        <v>250331445449</v>
      </c>
      <c r="L61" s="306">
        <v>1</v>
      </c>
      <c r="M61" s="307">
        <v>250331445449</v>
      </c>
    </row>
    <row r="62" spans="1:13">
      <c r="J62" s="67">
        <v>45535</v>
      </c>
      <c r="K62" s="66">
        <v>250346916709</v>
      </c>
      <c r="L62" s="306">
        <v>2</v>
      </c>
      <c r="M62" s="307">
        <v>500693833418</v>
      </c>
    </row>
    <row r="63" spans="1:13">
      <c r="J63" s="67">
        <v>45536</v>
      </c>
      <c r="K63" s="66">
        <v>250336109262</v>
      </c>
      <c r="L63" s="306">
        <v>1</v>
      </c>
      <c r="M63" s="307">
        <v>250336109262</v>
      </c>
    </row>
    <row r="64" spans="1:13">
      <c r="J64" s="67">
        <v>45538</v>
      </c>
      <c r="K64" s="66">
        <v>250314495155</v>
      </c>
      <c r="L64" s="306">
        <v>2</v>
      </c>
      <c r="M64" s="307">
        <v>500628990310</v>
      </c>
    </row>
    <row r="65" spans="10:13">
      <c r="J65" s="67">
        <v>45539</v>
      </c>
      <c r="K65" s="66">
        <v>247672022803</v>
      </c>
      <c r="L65" s="306">
        <v>1</v>
      </c>
      <c r="M65" s="307">
        <v>247672022803</v>
      </c>
    </row>
    <row r="66" spans="10:13">
      <c r="J66" s="67">
        <v>45540</v>
      </c>
      <c r="K66" s="66">
        <v>245832558526</v>
      </c>
      <c r="L66" s="306">
        <v>1</v>
      </c>
      <c r="M66" s="307">
        <v>245832558526</v>
      </c>
    </row>
    <row r="67" spans="10:13">
      <c r="J67" s="67">
        <v>45543</v>
      </c>
      <c r="K67" s="66">
        <v>246872923218</v>
      </c>
      <c r="L67" s="306">
        <v>3</v>
      </c>
      <c r="M67" s="307">
        <v>740618769654</v>
      </c>
    </row>
    <row r="68" spans="10:13">
      <c r="J68" s="67">
        <v>45544</v>
      </c>
      <c r="K68" s="66">
        <v>243579495204</v>
      </c>
      <c r="L68" s="306">
        <v>1</v>
      </c>
      <c r="M68" s="307">
        <v>243579495204</v>
      </c>
    </row>
    <row r="69" spans="10:13">
      <c r="J69" s="67">
        <v>45545</v>
      </c>
      <c r="K69" s="66">
        <v>241343899001</v>
      </c>
      <c r="L69" s="306">
        <v>1</v>
      </c>
      <c r="M69" s="307">
        <v>241343899001</v>
      </c>
    </row>
    <row r="70" spans="10:13">
      <c r="J70" s="67">
        <v>45546</v>
      </c>
      <c r="K70" s="66">
        <v>241767797923</v>
      </c>
      <c r="L70" s="306">
        <v>1</v>
      </c>
      <c r="M70" s="307">
        <v>241767797923</v>
      </c>
    </row>
    <row r="71" spans="10:13">
      <c r="J71" s="67">
        <v>45547</v>
      </c>
      <c r="K71" s="66">
        <v>242335043143</v>
      </c>
      <c r="L71" s="306">
        <v>1</v>
      </c>
      <c r="M71" s="307">
        <v>242335043143</v>
      </c>
    </row>
    <row r="72" spans="10:13">
      <c r="J72" s="67">
        <v>45550</v>
      </c>
      <c r="K72" s="66">
        <v>242678503483</v>
      </c>
      <c r="L72" s="306">
        <v>3</v>
      </c>
      <c r="M72" s="307">
        <v>728035510449</v>
      </c>
    </row>
    <row r="73" spans="10:13">
      <c r="J73" s="67">
        <v>45551</v>
      </c>
      <c r="K73" s="66">
        <v>240387603035</v>
      </c>
      <c r="L73" s="306">
        <v>1</v>
      </c>
      <c r="M73" s="307">
        <v>240387603035</v>
      </c>
    </row>
    <row r="74" spans="10:13">
      <c r="J74" s="67">
        <v>45552</v>
      </c>
      <c r="K74" s="66">
        <v>244201725958</v>
      </c>
      <c r="L74" s="306">
        <v>1</v>
      </c>
      <c r="M74" s="307">
        <v>244201725958</v>
      </c>
    </row>
    <row r="75" spans="10:13">
      <c r="J75" s="67">
        <v>45553</v>
      </c>
      <c r="K75" s="66">
        <v>246886559865</v>
      </c>
      <c r="L75" s="306">
        <v>1</v>
      </c>
      <c r="M75" s="307">
        <v>246886559865</v>
      </c>
    </row>
    <row r="76" spans="10:13">
      <c r="J76" s="67">
        <v>45554</v>
      </c>
      <c r="K76" s="66">
        <v>248239065793</v>
      </c>
      <c r="L76" s="306">
        <v>1</v>
      </c>
      <c r="M76" s="307">
        <v>248239065793</v>
      </c>
    </row>
    <row r="77" spans="10:13">
      <c r="J77" s="67">
        <v>45557</v>
      </c>
      <c r="K77" s="66">
        <v>249806210287</v>
      </c>
      <c r="L77" s="306">
        <v>3</v>
      </c>
      <c r="M77" s="307">
        <v>749418630861</v>
      </c>
    </row>
    <row r="78" spans="10:13">
      <c r="J78" s="67">
        <v>45558</v>
      </c>
      <c r="K78" s="66">
        <v>250599277595</v>
      </c>
      <c r="L78" s="306">
        <v>1</v>
      </c>
      <c r="M78" s="307">
        <v>250599277595</v>
      </c>
    </row>
    <row r="79" spans="10:13">
      <c r="J79" s="67">
        <v>45559</v>
      </c>
      <c r="K79" s="66">
        <v>253089441438</v>
      </c>
      <c r="L79" s="306">
        <v>1</v>
      </c>
      <c r="M79" s="307">
        <v>253089441438</v>
      </c>
    </row>
    <row r="80" spans="10:13">
      <c r="J80" s="67">
        <v>45560</v>
      </c>
      <c r="K80" s="66">
        <v>256994671941</v>
      </c>
      <c r="L80" s="306">
        <v>1</v>
      </c>
      <c r="M80" s="307">
        <v>256994671941</v>
      </c>
    </row>
    <row r="81" spans="10:13">
      <c r="J81" s="67">
        <v>45561</v>
      </c>
      <c r="K81" s="66">
        <v>258869355735</v>
      </c>
      <c r="L81" s="306">
        <v>1</v>
      </c>
      <c r="M81" s="307">
        <v>258869355735</v>
      </c>
    </row>
    <row r="82" spans="10:13">
      <c r="J82" s="67">
        <v>45564</v>
      </c>
      <c r="K82" s="65">
        <v>260225168949</v>
      </c>
      <c r="L82" s="306">
        <v>3</v>
      </c>
      <c r="M82" s="307">
        <v>780675506847</v>
      </c>
    </row>
    <row r="83" spans="10:13">
      <c r="J83" s="317">
        <v>45565</v>
      </c>
      <c r="K83" s="318">
        <v>259211983845</v>
      </c>
      <c r="L83" s="306">
        <v>1</v>
      </c>
      <c r="M83" s="307">
        <v>259211983845</v>
      </c>
    </row>
    <row r="84" spans="10:13">
      <c r="J84" s="317"/>
      <c r="K84" s="318"/>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6" zoomScaleNormal="100" zoomScaleSheetLayoutView="85" zoomScalePageLayoutView="77" workbookViewId="0">
      <selection activeCell="D17" sqref="D17"/>
    </sheetView>
  </sheetViews>
  <sheetFormatPr defaultColWidth="9.140625" defaultRowHeight="15"/>
  <cols>
    <col min="1" max="1" width="4.85546875" style="17" customWidth="1"/>
    <col min="2" max="2" width="47.140625" style="18" customWidth="1"/>
    <col min="3" max="3" width="9.140625" style="18"/>
    <col min="4" max="4" width="14.5703125" style="18" customWidth="1"/>
    <col min="5" max="5" width="14" style="18" customWidth="1"/>
    <col min="6" max="6" width="9.140625" style="18"/>
    <col min="7" max="7" width="18.28515625" style="18" customWidth="1"/>
    <col min="8" max="10" width="19" style="18" customWidth="1"/>
    <col min="11" max="11" width="26.85546875" style="18" customWidth="1"/>
    <col min="12" max="16384" width="9.140625" style="18"/>
  </cols>
  <sheetData>
    <row r="1" spans="1:11" ht="27.75" customHeight="1">
      <c r="A1" s="428" t="s">
        <v>454</v>
      </c>
      <c r="B1" s="428"/>
      <c r="C1" s="428"/>
      <c r="D1" s="428"/>
      <c r="E1" s="428"/>
      <c r="F1" s="428"/>
      <c r="G1" s="428"/>
      <c r="H1" s="428"/>
      <c r="I1" s="428"/>
      <c r="J1" s="428"/>
      <c r="K1" s="428"/>
    </row>
    <row r="2" spans="1:11" ht="28.5" customHeight="1">
      <c r="A2" s="429" t="s">
        <v>483</v>
      </c>
      <c r="B2" s="429"/>
      <c r="C2" s="429"/>
      <c r="D2" s="429"/>
      <c r="E2" s="429"/>
      <c r="F2" s="429"/>
      <c r="G2" s="429"/>
      <c r="H2" s="429"/>
      <c r="I2" s="429"/>
      <c r="J2" s="429"/>
      <c r="K2" s="429"/>
    </row>
    <row r="3" spans="1:11" ht="15" customHeight="1">
      <c r="A3" s="430" t="s">
        <v>238</v>
      </c>
      <c r="B3" s="430"/>
      <c r="C3" s="430"/>
      <c r="D3" s="430"/>
      <c r="E3" s="430"/>
      <c r="F3" s="430"/>
      <c r="G3" s="430"/>
      <c r="H3" s="430"/>
      <c r="I3" s="430"/>
      <c r="J3" s="430"/>
      <c r="K3" s="430"/>
    </row>
    <row r="4" spans="1:11">
      <c r="A4" s="430"/>
      <c r="B4" s="430"/>
      <c r="C4" s="430"/>
      <c r="D4" s="430"/>
      <c r="E4" s="430"/>
      <c r="F4" s="430"/>
      <c r="G4" s="430"/>
      <c r="H4" s="430"/>
      <c r="I4" s="430"/>
      <c r="J4" s="430"/>
      <c r="K4" s="430"/>
    </row>
    <row r="5" spans="1:11">
      <c r="A5" s="423" t="str">
        <f>'ngay thang'!B12</f>
        <v>Tại ngày 30 tháng 09 năm 2024/As at 30 Sep 2024</v>
      </c>
      <c r="B5" s="423"/>
      <c r="C5" s="423"/>
      <c r="D5" s="423"/>
      <c r="E5" s="423"/>
      <c r="F5" s="423"/>
      <c r="G5" s="423"/>
      <c r="H5" s="423"/>
      <c r="I5" s="423"/>
      <c r="J5" s="423"/>
      <c r="K5" s="423"/>
    </row>
    <row r="6" spans="1:11">
      <c r="A6" s="10"/>
      <c r="B6" s="10"/>
      <c r="C6" s="10"/>
      <c r="D6" s="10"/>
      <c r="E6" s="10"/>
      <c r="F6" s="1"/>
    </row>
    <row r="7" spans="1:11" ht="27.75" customHeight="1">
      <c r="A7" s="427" t="s">
        <v>247</v>
      </c>
      <c r="B7" s="427"/>
      <c r="D7" s="427" t="s">
        <v>545</v>
      </c>
      <c r="E7" s="427"/>
      <c r="F7" s="427"/>
      <c r="G7" s="427"/>
      <c r="H7" s="427"/>
      <c r="I7" s="427"/>
      <c r="J7" s="427"/>
    </row>
    <row r="8" spans="1:11" ht="31.5" customHeight="1">
      <c r="A8" s="427" t="s">
        <v>245</v>
      </c>
      <c r="B8" s="427"/>
      <c r="D8" s="427" t="s">
        <v>448</v>
      </c>
      <c r="E8" s="427"/>
      <c r="F8" s="427"/>
      <c r="G8" s="427"/>
      <c r="H8" s="427"/>
      <c r="I8" s="427"/>
      <c r="J8" s="427"/>
    </row>
    <row r="9" spans="1:11" ht="31.5" customHeight="1">
      <c r="A9" s="424" t="s">
        <v>244</v>
      </c>
      <c r="B9" s="424"/>
      <c r="D9" s="424" t="s">
        <v>246</v>
      </c>
      <c r="E9" s="424"/>
      <c r="F9" s="424"/>
      <c r="G9" s="424"/>
      <c r="H9" s="424"/>
      <c r="I9" s="424"/>
      <c r="J9" s="424"/>
    </row>
    <row r="10" spans="1:11" ht="31.5" customHeight="1">
      <c r="A10" s="424" t="s">
        <v>248</v>
      </c>
      <c r="B10" s="424"/>
      <c r="D10" s="427" t="str">
        <f>'ngay thang'!B14</f>
        <v>Ngày 11 tháng 10 năm 2024
11 Oct 2024</v>
      </c>
      <c r="E10" s="424"/>
      <c r="F10" s="424"/>
      <c r="G10" s="424"/>
      <c r="H10" s="424"/>
      <c r="I10" s="424"/>
      <c r="J10" s="424"/>
    </row>
    <row r="12" spans="1:11" s="19" customFormat="1" ht="29.25" customHeight="1">
      <c r="A12" s="431" t="s">
        <v>209</v>
      </c>
      <c r="B12" s="431" t="s">
        <v>210</v>
      </c>
      <c r="C12" s="431" t="s">
        <v>201</v>
      </c>
      <c r="D12" s="431" t="s">
        <v>233</v>
      </c>
      <c r="E12" s="431" t="s">
        <v>211</v>
      </c>
      <c r="F12" s="431" t="s">
        <v>212</v>
      </c>
      <c r="G12" s="431" t="s">
        <v>213</v>
      </c>
      <c r="H12" s="433" t="s">
        <v>214</v>
      </c>
      <c r="I12" s="434"/>
      <c r="J12" s="433" t="s">
        <v>217</v>
      </c>
      <c r="K12" s="434"/>
    </row>
    <row r="13" spans="1:11" s="19" customFormat="1" ht="51">
      <c r="A13" s="432"/>
      <c r="B13" s="432"/>
      <c r="C13" s="432"/>
      <c r="D13" s="432"/>
      <c r="E13" s="432"/>
      <c r="F13" s="432"/>
      <c r="G13" s="432"/>
      <c r="H13" s="32" t="s">
        <v>215</v>
      </c>
      <c r="I13" s="32" t="s">
        <v>216</v>
      </c>
      <c r="J13" s="32" t="s">
        <v>218</v>
      </c>
      <c r="K13" s="32" t="s">
        <v>216</v>
      </c>
    </row>
    <row r="14" spans="1:11" s="19" customFormat="1" ht="25.5">
      <c r="A14" s="3" t="s">
        <v>72</v>
      </c>
      <c r="B14" s="4" t="s">
        <v>225</v>
      </c>
      <c r="C14" s="4" t="s">
        <v>73</v>
      </c>
      <c r="D14" s="24"/>
      <c r="E14" s="24"/>
      <c r="F14" s="25"/>
      <c r="G14" s="26"/>
      <c r="H14" s="4"/>
      <c r="I14" s="2"/>
      <c r="J14" s="5"/>
      <c r="K14" s="6"/>
    </row>
    <row r="15" spans="1:11" s="19" customFormat="1" ht="25.5">
      <c r="A15" s="3" t="s">
        <v>46</v>
      </c>
      <c r="B15" s="4" t="s">
        <v>226</v>
      </c>
      <c r="C15" s="4" t="s">
        <v>74</v>
      </c>
      <c r="D15" s="25"/>
      <c r="E15" s="25"/>
      <c r="F15" s="25"/>
      <c r="G15" s="26"/>
      <c r="H15" s="4"/>
      <c r="I15" s="2"/>
      <c r="J15" s="4"/>
      <c r="K15" s="2"/>
    </row>
    <row r="16" spans="1:11" s="19" customFormat="1" ht="25.5">
      <c r="A16" s="3" t="s">
        <v>75</v>
      </c>
      <c r="B16" s="4" t="s">
        <v>219</v>
      </c>
      <c r="C16" s="4" t="s">
        <v>76</v>
      </c>
      <c r="D16" s="25"/>
      <c r="E16" s="25"/>
      <c r="F16" s="25"/>
      <c r="G16" s="24"/>
      <c r="H16" s="4"/>
      <c r="I16" s="27"/>
      <c r="J16" s="4"/>
      <c r="K16" s="27"/>
    </row>
    <row r="17" spans="1:11" s="19" customFormat="1" ht="25.5">
      <c r="A17" s="3" t="s">
        <v>56</v>
      </c>
      <c r="B17" s="4" t="s">
        <v>220</v>
      </c>
      <c r="C17" s="4" t="s">
        <v>77</v>
      </c>
      <c r="D17" s="25"/>
      <c r="E17" s="25"/>
      <c r="F17" s="25"/>
      <c r="G17" s="26"/>
      <c r="H17" s="4"/>
      <c r="I17" s="2"/>
      <c r="J17" s="4"/>
      <c r="K17" s="2"/>
    </row>
    <row r="18" spans="1:11" s="19" customFormat="1" ht="25.5">
      <c r="A18" s="3" t="s">
        <v>78</v>
      </c>
      <c r="B18" s="4" t="s">
        <v>227</v>
      </c>
      <c r="C18" s="4" t="s">
        <v>79</v>
      </c>
      <c r="D18" s="25"/>
      <c r="E18" s="25"/>
      <c r="F18" s="25"/>
      <c r="G18" s="26"/>
      <c r="H18" s="4"/>
      <c r="I18" s="2"/>
      <c r="J18" s="4"/>
      <c r="K18" s="2"/>
    </row>
    <row r="19" spans="1:11" s="19" customFormat="1" ht="25.5">
      <c r="A19" s="3" t="s">
        <v>80</v>
      </c>
      <c r="B19" s="4" t="s">
        <v>221</v>
      </c>
      <c r="C19" s="4" t="s">
        <v>81</v>
      </c>
      <c r="D19" s="25"/>
      <c r="E19" s="25"/>
      <c r="F19" s="25"/>
      <c r="G19" s="26"/>
      <c r="H19" s="4"/>
      <c r="I19" s="2"/>
      <c r="J19" s="4"/>
      <c r="K19" s="2"/>
    </row>
    <row r="20" spans="1:11" s="19" customFormat="1" ht="25.5">
      <c r="A20" s="3" t="s">
        <v>46</v>
      </c>
      <c r="B20" s="4" t="s">
        <v>222</v>
      </c>
      <c r="C20" s="4" t="s">
        <v>82</v>
      </c>
      <c r="D20" s="25"/>
      <c r="E20" s="25"/>
      <c r="F20" s="25"/>
      <c r="G20" s="26"/>
      <c r="H20" s="4"/>
      <c r="I20" s="2"/>
      <c r="J20" s="4"/>
      <c r="K20" s="2"/>
    </row>
    <row r="21" spans="1:11" s="19" customFormat="1" ht="25.5">
      <c r="A21" s="3" t="s">
        <v>83</v>
      </c>
      <c r="B21" s="4" t="s">
        <v>223</v>
      </c>
      <c r="C21" s="4" t="s">
        <v>84</v>
      </c>
      <c r="D21" s="25"/>
      <c r="E21" s="25"/>
      <c r="F21" s="25"/>
      <c r="G21" s="26"/>
      <c r="H21" s="4"/>
      <c r="I21" s="2"/>
      <c r="J21" s="4"/>
      <c r="K21" s="2"/>
    </row>
    <row r="22" spans="1:11" s="19" customFormat="1" ht="25.5">
      <c r="A22" s="3" t="s">
        <v>56</v>
      </c>
      <c r="B22" s="4" t="s">
        <v>224</v>
      </c>
      <c r="C22" s="4" t="s">
        <v>85</v>
      </c>
      <c r="D22" s="25"/>
      <c r="E22" s="25"/>
      <c r="F22" s="25"/>
      <c r="G22" s="26"/>
      <c r="H22" s="4"/>
      <c r="I22" s="2"/>
      <c r="J22" s="4"/>
      <c r="K22" s="2"/>
    </row>
    <row r="23" spans="1:11" s="19" customFormat="1" ht="38.25">
      <c r="A23" s="3" t="s">
        <v>86</v>
      </c>
      <c r="B23" s="4" t="s">
        <v>228</v>
      </c>
      <c r="C23" s="4" t="s">
        <v>87</v>
      </c>
      <c r="D23" s="25"/>
      <c r="E23" s="25"/>
      <c r="F23" s="25"/>
      <c r="G23" s="26"/>
      <c r="H23" s="4"/>
      <c r="I23" s="2"/>
      <c r="J23" s="4"/>
      <c r="K23" s="2"/>
    </row>
    <row r="24" spans="1:11" s="19" customFormat="1" ht="12.75">
      <c r="A24" s="28"/>
      <c r="B24" s="29"/>
      <c r="C24" s="29"/>
      <c r="D24" s="25"/>
      <c r="E24" s="25"/>
      <c r="F24" s="25"/>
      <c r="G24" s="26"/>
      <c r="H24" s="4"/>
      <c r="I24" s="2"/>
      <c r="J24" s="5"/>
      <c r="K24" s="6"/>
    </row>
    <row r="25" spans="1:11" s="19" customFormat="1" ht="12.75">
      <c r="A25" s="30"/>
    </row>
    <row r="26" spans="1:11" s="19" customFormat="1" ht="12.75">
      <c r="A26" s="12" t="s">
        <v>176</v>
      </c>
      <c r="B26" s="1"/>
      <c r="C26" s="20"/>
      <c r="I26" s="21" t="s">
        <v>177</v>
      </c>
    </row>
    <row r="27" spans="1:11" s="19" customFormat="1" ht="12.75">
      <c r="A27" s="22" t="s">
        <v>178</v>
      </c>
      <c r="B27" s="1"/>
      <c r="C27" s="20"/>
      <c r="I27" s="23" t="s">
        <v>179</v>
      </c>
    </row>
    <row r="28" spans="1:11">
      <c r="A28" s="1"/>
      <c r="B28" s="1"/>
      <c r="C28" s="20"/>
      <c r="I28" s="20"/>
    </row>
    <row r="29" spans="1:11">
      <c r="A29" s="1"/>
      <c r="B29" s="1"/>
      <c r="C29" s="20"/>
      <c r="I29" s="20"/>
    </row>
    <row r="30" spans="1:11">
      <c r="A30" s="1"/>
      <c r="B30" s="1"/>
      <c r="C30" s="20"/>
      <c r="I30" s="20"/>
    </row>
    <row r="31" spans="1:11">
      <c r="A31" s="1"/>
      <c r="B31" s="1"/>
      <c r="C31" s="20"/>
      <c r="I31" s="20"/>
    </row>
    <row r="32" spans="1:11">
      <c r="A32" s="1"/>
      <c r="B32" s="1"/>
      <c r="C32" s="20"/>
      <c r="I32" s="20"/>
    </row>
    <row r="33" spans="1:11">
      <c r="A33" s="1"/>
      <c r="B33" s="1"/>
      <c r="C33" s="20"/>
      <c r="I33" s="20"/>
    </row>
    <row r="34" spans="1:11">
      <c r="A34" s="1"/>
      <c r="B34" s="1"/>
      <c r="C34" s="20"/>
      <c r="I34" s="20"/>
    </row>
    <row r="35" spans="1:11">
      <c r="A35" s="15"/>
      <c r="B35" s="15"/>
      <c r="C35" s="16"/>
      <c r="D35" s="31"/>
      <c r="I35" s="16"/>
      <c r="J35" s="31"/>
      <c r="K35" s="31"/>
    </row>
    <row r="36" spans="1:11">
      <c r="A36" s="12" t="s">
        <v>239</v>
      </c>
      <c r="B36" s="1"/>
      <c r="C36" s="20"/>
      <c r="I36" s="14" t="s">
        <v>449</v>
      </c>
    </row>
    <row r="37" spans="1:11">
      <c r="A37" s="12" t="s">
        <v>533</v>
      </c>
      <c r="B37" s="1"/>
      <c r="C37" s="20"/>
      <c r="I37" s="14"/>
    </row>
    <row r="38" spans="1:11">
      <c r="A38" s="1" t="s">
        <v>240</v>
      </c>
      <c r="B38" s="1"/>
      <c r="C38" s="20"/>
      <c r="I38" s="13"/>
    </row>
    <row r="39" spans="1:11">
      <c r="A39" s="18"/>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9gQYlWAplhtpB6Ec7dnRKjTrfq4jCUPx408xpH/X9RE=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Vdo3v6Zx4Sy3+sCDIysZ7PoECf2XdL39x1QhUFEdZhk=</DigestValue>
    </Reference>
  </SignedInfo>
  <SignatureValue>ByNyevOVVrnBB7Rh6kzaCcqb4FtDjAQZpRoO96iGq7RyjPaBZUAYM/63fRQyJjRdySFWyPrrcWoR
1R/0NZigFRWDSsHuD2TpiXa1/Vcc2ysCc22LvVWItK/fL2lAnVq9No/NfWtxQoYwWqpIyYwqnGVI
Q9CVLJxKPNjGfGQ1OnIzhwaK0ZwtRlkeC0A6VtO5pXT9AXdbISlB7/64zEENWgmRU3TkbpX9Gnhp
UvF5qhW3zuHvxjMZ4mZVHOW7x8hRzsLAjQP/v6sChTUhuJSIM87ahwki+ZO3KsM00eZ/S/ntzQft
+JjwZbW4nFq85cwssxWR9D3fy1hepYVcg4Ss8Q==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Ii2jd9trpTeQsTm0IAa8QaOVOBqBmJNC4IxtBgXCKBI=</DigestValue>
      </Reference>
      <Reference URI="/xl/comments1.xml?ContentType=application/vnd.openxmlformats-officedocument.spreadsheetml.comments+xml">
        <DigestMethod Algorithm="http://www.w3.org/2001/04/xmlenc#sha256"/>
        <DigestValue>3CpQhcIaOK5Pqyan2qX9wlmz0Vfxaq0+ttflnhoMn1E=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HJBrwyV0lJWZBuTWufe53HyOtd5EbsheXcfpDF1GMzw=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DuZzPlNJ3hoUy4ncwbm6ERIXjkkX0HaLpy6xuyicpYo=</DigestValue>
      </Reference>
      <Reference URI="/xl/printerSettings/printerSettings11.bin?ContentType=application/vnd.openxmlformats-officedocument.spreadsheetml.printerSettings">
        <DigestMethod Algorithm="http://www.w3.org/2001/04/xmlenc#sha256"/>
        <DigestValue>ux31qdjVIAsepGTOxL/a/o68uCMaJJId1nsJq9/dVis=</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DuZzPlNJ3hoUy4ncwbm6ERIXjkkX0HaLpy6xuyicpYo=</DigestValue>
      </Reference>
      <Reference URI="/xl/printerSettings/printerSettings4.bin?ContentType=application/vnd.openxmlformats-officedocument.spreadsheetml.printerSettings">
        <DigestMethod Algorithm="http://www.w3.org/2001/04/xmlenc#sha256"/>
        <DigestValue>DuZzPlNJ3hoUy4ncwbm6ERIXjkkX0HaLpy6xuyicpYo=</DigestValue>
      </Reference>
      <Reference URI="/xl/printerSettings/printerSettings5.bin?ContentType=application/vnd.openxmlformats-officedocument.spreadsheetml.printerSettings">
        <DigestMethod Algorithm="http://www.w3.org/2001/04/xmlenc#sha256"/>
        <DigestValue>xgTBOvTCQIHFp+lrS5NbOmtaWnrNvYJJI43ncqDiKbg=</DigestValue>
      </Reference>
      <Reference URI="/xl/printerSettings/printerSettings6.bin?ContentType=application/vnd.openxmlformats-officedocument.spreadsheetml.printerSettings">
        <DigestMethod Algorithm="http://www.w3.org/2001/04/xmlenc#sha256"/>
        <DigestValue>xgTBOvTCQIHFp+lrS5NbOmtaWnrNvYJJI43ncqDiKbg=</DigestValue>
      </Reference>
      <Reference URI="/xl/printerSettings/printerSettings7.bin?ContentType=application/vnd.openxmlformats-officedocument.spreadsheetml.printerSettings">
        <DigestMethod Algorithm="http://www.w3.org/2001/04/xmlenc#sha256"/>
        <DigestValue>xgTBOvTCQIHFp+lrS5NbOmtaWnrNvYJJI43ncqDiKbg=</DigestValue>
      </Reference>
      <Reference URI="/xl/printerSettings/printerSettings8.bin?ContentType=application/vnd.openxmlformats-officedocument.spreadsheetml.printerSettings">
        <DigestMethod Algorithm="http://www.w3.org/2001/04/xmlenc#sha256"/>
        <DigestValue>xgTBOvTCQIHFp+lrS5NbOmtaWnrNvYJJI43ncqDiKbg=</DigestValue>
      </Reference>
      <Reference URI="/xl/printerSettings/printerSettings9.bin?ContentType=application/vnd.openxmlformats-officedocument.spreadsheetml.printerSettings">
        <DigestMethod Algorithm="http://www.w3.org/2001/04/xmlenc#sha256"/>
        <DigestValue>rtS+ZgLc4LPxjxw3FRgTW9bcASzci65jGSmDpJ/j2H8=</DigestValue>
      </Reference>
      <Reference URI="/xl/sharedStrings.xml?ContentType=application/vnd.openxmlformats-officedocument.spreadsheetml.sharedStrings+xml">
        <DigestMethod Algorithm="http://www.w3.org/2001/04/xmlenc#sha256"/>
        <DigestValue>18nfmlQzmwLjl0yxipW2aiJ+ffblPuYFkh8M9PKHLF0=</DigestValue>
      </Reference>
      <Reference URI="/xl/styles.xml?ContentType=application/vnd.openxmlformats-officedocument.spreadsheetml.styles+xml">
        <DigestMethod Algorithm="http://www.w3.org/2001/04/xmlenc#sha256"/>
        <DigestValue>qyqApCZ4BiAPT2q0XWykXQw6XNMLXi7s6rOwMR79DM8=</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ptYKK6X1LkBn9KM/AmwEdIWXDmkgkq9DOGnqNXJxNzI=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FqTXenj7D9Xjw9hRv065/kP8YxwcvCuiZ66KHZmSIPA=</DigestValue>
      </Reference>
      <Reference URI="/xl/worksheets/sheet10.xml?ContentType=application/vnd.openxmlformats-officedocument.spreadsheetml.worksheet+xml">
        <DigestMethod Algorithm="http://www.w3.org/2001/04/xmlenc#sha256"/>
        <DigestValue>lGwHtpJ748c4aI9aL4emZBpGa+WPyfOJSh55z4NIH3E=</DigestValue>
      </Reference>
      <Reference URI="/xl/worksheets/sheet11.xml?ContentType=application/vnd.openxmlformats-officedocument.spreadsheetml.worksheet+xml">
        <DigestMethod Algorithm="http://www.w3.org/2001/04/xmlenc#sha256"/>
        <DigestValue>1Et9SVjAoPpvJnH/tbArZ2J8DGtzVEuXb4QtIkAix5U=</DigestValue>
      </Reference>
      <Reference URI="/xl/worksheets/sheet2.xml?ContentType=application/vnd.openxmlformats-officedocument.spreadsheetml.worksheet+xml">
        <DigestMethod Algorithm="http://www.w3.org/2001/04/xmlenc#sha256"/>
        <DigestValue>T/LCiL0H2jlhL9IH4fwPN8xeZ0cBRAIQ+QIAzD7UoUU=</DigestValue>
      </Reference>
      <Reference URI="/xl/worksheets/sheet3.xml?ContentType=application/vnd.openxmlformats-officedocument.spreadsheetml.worksheet+xml">
        <DigestMethod Algorithm="http://www.w3.org/2001/04/xmlenc#sha256"/>
        <DigestValue>UFO9jciPlp2e3mI6+PJQEvOqcn5r/WtrBlP8hMaOMaM=</DigestValue>
      </Reference>
      <Reference URI="/xl/worksheets/sheet4.xml?ContentType=application/vnd.openxmlformats-officedocument.spreadsheetml.worksheet+xml">
        <DigestMethod Algorithm="http://www.w3.org/2001/04/xmlenc#sha256"/>
        <DigestValue>3gY/pY0ENdb5zIX1lzsarLc5mpXoenrmWf3MvKzJLnI=</DigestValue>
      </Reference>
      <Reference URI="/xl/worksheets/sheet5.xml?ContentType=application/vnd.openxmlformats-officedocument.spreadsheetml.worksheet+xml">
        <DigestMethod Algorithm="http://www.w3.org/2001/04/xmlenc#sha256"/>
        <DigestValue>PvbCdfb8TkkJZPbusNu17ky1vohUezoRmKl6u340syc=</DigestValue>
      </Reference>
      <Reference URI="/xl/worksheets/sheet6.xml?ContentType=application/vnd.openxmlformats-officedocument.spreadsheetml.worksheet+xml">
        <DigestMethod Algorithm="http://www.w3.org/2001/04/xmlenc#sha256"/>
        <DigestValue>iBQI9JKeF/+EIoDdUnsDjB1y5K7se8+oNj6fGJIwsvw=</DigestValue>
      </Reference>
      <Reference URI="/xl/worksheets/sheet7.xml?ContentType=application/vnd.openxmlformats-officedocument.spreadsheetml.worksheet+xml">
        <DigestMethod Algorithm="http://www.w3.org/2001/04/xmlenc#sha256"/>
        <DigestValue>boSUkivuA8XGLVZiY0ZZKso9AmJ4LyhppPgbtoPq+Po=</DigestValue>
      </Reference>
      <Reference URI="/xl/worksheets/sheet8.xml?ContentType=application/vnd.openxmlformats-officedocument.spreadsheetml.worksheet+xml">
        <DigestMethod Algorithm="http://www.w3.org/2001/04/xmlenc#sha256"/>
        <DigestValue>myl6zeaTwdpptz5/zKB4rKK6VvPEqa+klsv1on0e5Sc=</DigestValue>
      </Reference>
      <Reference URI="/xl/worksheets/sheet9.xml?ContentType=application/vnd.openxmlformats-officedocument.spreadsheetml.worksheet+xml">
        <DigestMethod Algorithm="http://www.w3.org/2001/04/xmlenc#sha256"/>
        <DigestValue>kcRgCZUYQTpFMN77KEvpwXpL6ovsUvk33KpFzGZWEGA=</DigestValue>
      </Reference>
    </Manifest>
    <SignatureProperties>
      <SignatureProperty Id="idSignatureTime" Target="#idPackageSignature">
        <mdssi:SignatureTime xmlns:mdssi="http://schemas.openxmlformats.org/package/2006/digital-signature">
          <mdssi:Format>YYYY-MM-DDThh:mm:ssTZD</mdssi:Format>
          <mdssi:Value>2024-10-17T08:14:40Z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2024-10-17T08:14:40Z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5msS2M+r/4Td3zbYQHbCseIzjxt/xuDv7bGS2DHd7gc=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U87o1DmKYErH7OSfD9yQ5HhBSbkVpArc3hwkPDdsAog=</DigestValue>
    </Reference>
  </SignedInfo>
  <SignatureValue>DcBztR2jvmzNUJhPzszKjcousCnEMV5PlxwAI6OMdAkzeY/xD5CL+UMqPKR8mwLibjwqVkSNUI2l
ljzUnsRjZCpAx872eRbafoSB7efRrJKkmUx7oKamL6woQ9RZ4AiYEB04YOnWjX6flgC62Y8taYHS
TASEcubk3OWg/0xFZBbsZeF4pdBRuQPZc3zCFEob0Po035vP181e3U3HmG4weVXN3UI0SStShO9q
Le9y68yJp6lTqQkz+pWeGbGXVf/FceLmhh5KA0jnGyXP33BkOFpDr7RFBnrbYAeT/ttSoDZW3yf3
SjRa02C8fdHmDwvvBtuRxTHV5G0uLnOvkNhC2A==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Ii2jd9trpTeQsTm0IAa8QaOVOBqBmJNC4IxtBgXCKBI=</DigestValue>
      </Reference>
      <Reference URI="/xl/comments1.xml?ContentType=application/vnd.openxmlformats-officedocument.spreadsheetml.comments+xml">
        <DigestMethod Algorithm="http://www.w3.org/2001/04/xmlenc#sha256"/>
        <DigestValue>3CpQhcIaOK5Pqyan2qX9wlmz0Vfxaq0+ttflnhoMn1E=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HJBrwyV0lJWZBuTWufe53HyOtd5EbsheXcfpDF1GMzw=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DuZzPlNJ3hoUy4ncwbm6ERIXjkkX0HaLpy6xuyicpYo=</DigestValue>
      </Reference>
      <Reference URI="/xl/printerSettings/printerSettings11.bin?ContentType=application/vnd.openxmlformats-officedocument.spreadsheetml.printerSettings">
        <DigestMethod Algorithm="http://www.w3.org/2001/04/xmlenc#sha256"/>
        <DigestValue>ux31qdjVIAsepGTOxL/a/o68uCMaJJId1nsJq9/dVis=</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DuZzPlNJ3hoUy4ncwbm6ERIXjkkX0HaLpy6xuyicpYo=</DigestValue>
      </Reference>
      <Reference URI="/xl/printerSettings/printerSettings4.bin?ContentType=application/vnd.openxmlformats-officedocument.spreadsheetml.printerSettings">
        <DigestMethod Algorithm="http://www.w3.org/2001/04/xmlenc#sha256"/>
        <DigestValue>DuZzPlNJ3hoUy4ncwbm6ERIXjkkX0HaLpy6xuyicpYo=</DigestValue>
      </Reference>
      <Reference URI="/xl/printerSettings/printerSettings5.bin?ContentType=application/vnd.openxmlformats-officedocument.spreadsheetml.printerSettings">
        <DigestMethod Algorithm="http://www.w3.org/2001/04/xmlenc#sha256"/>
        <DigestValue>xgTBOvTCQIHFp+lrS5NbOmtaWnrNvYJJI43ncqDiKbg=</DigestValue>
      </Reference>
      <Reference URI="/xl/printerSettings/printerSettings6.bin?ContentType=application/vnd.openxmlformats-officedocument.spreadsheetml.printerSettings">
        <DigestMethod Algorithm="http://www.w3.org/2001/04/xmlenc#sha256"/>
        <DigestValue>xgTBOvTCQIHFp+lrS5NbOmtaWnrNvYJJI43ncqDiKbg=</DigestValue>
      </Reference>
      <Reference URI="/xl/printerSettings/printerSettings7.bin?ContentType=application/vnd.openxmlformats-officedocument.spreadsheetml.printerSettings">
        <DigestMethod Algorithm="http://www.w3.org/2001/04/xmlenc#sha256"/>
        <DigestValue>xgTBOvTCQIHFp+lrS5NbOmtaWnrNvYJJI43ncqDiKbg=</DigestValue>
      </Reference>
      <Reference URI="/xl/printerSettings/printerSettings8.bin?ContentType=application/vnd.openxmlformats-officedocument.spreadsheetml.printerSettings">
        <DigestMethod Algorithm="http://www.w3.org/2001/04/xmlenc#sha256"/>
        <DigestValue>xgTBOvTCQIHFp+lrS5NbOmtaWnrNvYJJI43ncqDiKbg=</DigestValue>
      </Reference>
      <Reference URI="/xl/printerSettings/printerSettings9.bin?ContentType=application/vnd.openxmlformats-officedocument.spreadsheetml.printerSettings">
        <DigestMethod Algorithm="http://www.w3.org/2001/04/xmlenc#sha256"/>
        <DigestValue>rtS+ZgLc4LPxjxw3FRgTW9bcASzci65jGSmDpJ/j2H8=</DigestValue>
      </Reference>
      <Reference URI="/xl/sharedStrings.xml?ContentType=application/vnd.openxmlformats-officedocument.spreadsheetml.sharedStrings+xml">
        <DigestMethod Algorithm="http://www.w3.org/2001/04/xmlenc#sha256"/>
        <DigestValue>18nfmlQzmwLjl0yxipW2aiJ+ffblPuYFkh8M9PKHLF0=</DigestValue>
      </Reference>
      <Reference URI="/xl/styles.xml?ContentType=application/vnd.openxmlformats-officedocument.spreadsheetml.styles+xml">
        <DigestMethod Algorithm="http://www.w3.org/2001/04/xmlenc#sha256"/>
        <DigestValue>qyqApCZ4BiAPT2q0XWykXQw6XNMLXi7s6rOwMR79DM8=</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ptYKK6X1LkBn9KM/AmwEdIWXDmkgkq9DOGnqNXJxNzI=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FqTXenj7D9Xjw9hRv065/kP8YxwcvCuiZ66KHZmSIPA=</DigestValue>
      </Reference>
      <Reference URI="/xl/worksheets/sheet10.xml?ContentType=application/vnd.openxmlformats-officedocument.spreadsheetml.worksheet+xml">
        <DigestMethod Algorithm="http://www.w3.org/2001/04/xmlenc#sha256"/>
        <DigestValue>lGwHtpJ748c4aI9aL4emZBpGa+WPyfOJSh55z4NIH3E=</DigestValue>
      </Reference>
      <Reference URI="/xl/worksheets/sheet11.xml?ContentType=application/vnd.openxmlformats-officedocument.spreadsheetml.worksheet+xml">
        <DigestMethod Algorithm="http://www.w3.org/2001/04/xmlenc#sha256"/>
        <DigestValue>1Et9SVjAoPpvJnH/tbArZ2J8DGtzVEuXb4QtIkAix5U=</DigestValue>
      </Reference>
      <Reference URI="/xl/worksheets/sheet2.xml?ContentType=application/vnd.openxmlformats-officedocument.spreadsheetml.worksheet+xml">
        <DigestMethod Algorithm="http://www.w3.org/2001/04/xmlenc#sha256"/>
        <DigestValue>T/LCiL0H2jlhL9IH4fwPN8xeZ0cBRAIQ+QIAzD7UoUU=</DigestValue>
      </Reference>
      <Reference URI="/xl/worksheets/sheet3.xml?ContentType=application/vnd.openxmlformats-officedocument.spreadsheetml.worksheet+xml">
        <DigestMethod Algorithm="http://www.w3.org/2001/04/xmlenc#sha256"/>
        <DigestValue>UFO9jciPlp2e3mI6+PJQEvOqcn5r/WtrBlP8hMaOMaM=</DigestValue>
      </Reference>
      <Reference URI="/xl/worksheets/sheet4.xml?ContentType=application/vnd.openxmlformats-officedocument.spreadsheetml.worksheet+xml">
        <DigestMethod Algorithm="http://www.w3.org/2001/04/xmlenc#sha256"/>
        <DigestValue>3gY/pY0ENdb5zIX1lzsarLc5mpXoenrmWf3MvKzJLnI=</DigestValue>
      </Reference>
      <Reference URI="/xl/worksheets/sheet5.xml?ContentType=application/vnd.openxmlformats-officedocument.spreadsheetml.worksheet+xml">
        <DigestMethod Algorithm="http://www.w3.org/2001/04/xmlenc#sha256"/>
        <DigestValue>PvbCdfb8TkkJZPbusNu17ky1vohUezoRmKl6u340syc=</DigestValue>
      </Reference>
      <Reference URI="/xl/worksheets/sheet6.xml?ContentType=application/vnd.openxmlformats-officedocument.spreadsheetml.worksheet+xml">
        <DigestMethod Algorithm="http://www.w3.org/2001/04/xmlenc#sha256"/>
        <DigestValue>iBQI9JKeF/+EIoDdUnsDjB1y5K7se8+oNj6fGJIwsvw=</DigestValue>
      </Reference>
      <Reference URI="/xl/worksheets/sheet7.xml?ContentType=application/vnd.openxmlformats-officedocument.spreadsheetml.worksheet+xml">
        <DigestMethod Algorithm="http://www.w3.org/2001/04/xmlenc#sha256"/>
        <DigestValue>boSUkivuA8XGLVZiY0ZZKso9AmJ4LyhppPgbtoPq+Po=</DigestValue>
      </Reference>
      <Reference URI="/xl/worksheets/sheet8.xml?ContentType=application/vnd.openxmlformats-officedocument.spreadsheetml.worksheet+xml">
        <DigestMethod Algorithm="http://www.w3.org/2001/04/xmlenc#sha256"/>
        <DigestValue>myl6zeaTwdpptz5/zKB4rKK6VvPEqa+klsv1on0e5Sc=</DigestValue>
      </Reference>
      <Reference URI="/xl/worksheets/sheet9.xml?ContentType=application/vnd.openxmlformats-officedocument.spreadsheetml.worksheet+xml">
        <DigestMethod Algorithm="http://www.w3.org/2001/04/xmlenc#sha256"/>
        <DigestValue>kcRgCZUYQTpFMN77KEvpwXpL6ovsUvk33KpFzGZWEGA=</DigestValue>
      </Reference>
    </Manifest>
    <SignatureProperties>
      <SignatureProperty Id="idSignatureTime" Target="#idPackageSignature">
        <mdssi:SignatureTime xmlns:mdssi="http://schemas.openxmlformats.org/package/2006/digital-signature">
          <mdssi:Format>YYYY-MM-DDThh:mm:ssTZD</mdssi:Format>
          <mdssi:Value>2024-10-17T08:27:49Z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2024-10-17T08:27:49Z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2024-10-15T08:37:57Z</cp:lastPrinted>
  <dcterms:created xsi:type="dcterms:W3CDTF">2013-10-21T08:38:47Z</dcterms:created>
  <dcterms:modified xsi:type="dcterms:W3CDTF">2024-10-17T04:31:54Z</dcterms:modified>
</cp:coreProperties>
</file>