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<sst xmlns="http://schemas.openxmlformats.org/spreadsheetml/2006/main" count="1392" uniqueCount="599">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</sst>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0" fontId="11" fillId="0" borderId="19" xfId="64" applyFont="1" applyFill="1" applyBorder="1" applyAlignment="1">
      <alignment horizontal="right"/>
    </xf>
    <xf numFmtId="170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68" fontId="173" fillId="29" borderId="0" xfId="457" applyFont="1" applyFill="1" applyBorder="1" applyAlignment="1">
      <alignment vertical="center"/>
    </xf>
    <xf numFmtId="168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68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68" fontId="11" fillId="0" borderId="58" xfId="499" applyFont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B34" zoomScale="78" zoomScaleNormal="87" zoomScaleSheetLayoutView="78" workbookViewId="0">
      <selection activeCell="E60" sqref="E60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21/10/2024 đến 27/10/2024</v>
      </c>
      <c r="H18" s="176">
        <v>45586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21/10/2024 to 27/10/2024</v>
      </c>
      <c r="H19" s="176">
        <f>H18+6</f>
        <v>45592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45593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45593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45592</v>
      </c>
      <c r="G25" s="188">
        <f>H18-1</f>
        <v>45585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87975182051</v>
      </c>
      <c r="G30" s="163">
        <v>89822947135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12804.45</v>
      </c>
      <c r="G31" s="246">
        <v>13118.38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86275568142</v>
      </c>
      <c r="G34" s="163">
        <v>87975182051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12408.72</v>
      </c>
      <c r="G35" s="246">
        <v>12804.45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-1699613909</v>
      </c>
      <c r="G37" s="275">
        <f>G34-G30</f>
        <v>-1847765084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-2736596854</v>
      </c>
      <c r="G39" s="275">
        <f>G37-G41</f>
        <v>-2154282274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1036982945</v>
      </c>
      <c r="G41" s="275">
        <v>306517190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-3.090566170354847E-2</v>
      </c>
      <c r="G45" s="253">
        <f>G35/G31-1</f>
        <v>-2.3930546302211031E-2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11354.26</v>
      </c>
      <c r="G49" s="264">
        <v>11354.26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11078.41</v>
      </c>
      <c r="G51" s="265">
        <v>11078.41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137468887.73519999</v>
      </c>
      <c r="G52" s="264">
        <f>G51*G35</f>
        <v>141852946.92450002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1.5933698345392691E-3</v>
      </c>
      <c r="G53" s="279">
        <f>G52/G34</f>
        <v>1.6124200441241098E-3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2Dcesfxtn5LvlgaVzu4Ru3IN+S0=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arRuyK6UQQngjxXtf54lCdhw34A=</DigestValue>
    </Reference>
  </SignedInfo>
  <SignatureValue>IpQ30JsSU06gl9igIukmE5IilW/aMTW9HVJlTmInkH5NGlnadjt7X6sMPXdUoeTw6dYAW1WiVLVD
dbdMnC/WTviXtWJKpht2R+DROCvxfbFxarsm/jd1RuzSvCOgnQ58D17FB6DWEn1Zy/KuVhtrNsu1
6IclW+bgdciLplB+7SvZtOJMzkLKGuuAzqcrLB442OGV7i5SXLwrJ3i+m4LnMRtJcO9565rIyHCn
gkp4RCJ7RDKEQv5t9WsV2/xjnxYEUa+6LcMWI/Sv+AB3xm07tLdRYkF+sRbSBTKkWjx9bih6WWWM
0w/OiUnZrDLX+2uVFD7wdkjRfVAUyK/+HmkwQQ==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6gKlYgvI9Pz1IEu+q9Bez0zjEyI=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csdBGxoS9JInj9Wt8XibvVamNhc=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NniqaOdLr76n4TMovHJU2Sqxnq0=</DigestValue>
      </Reference>
      <Reference URI="/xl/calcChain.xml?ContentType=application/vnd.openxmlformats-officedocument.spreadsheetml.calcChain+xml">
        <DigestMethod Algorithm="http://www.w3.org/2000/09/xmldsig#sha1"/>
        <DigestValue>lQhpHVpyoT18zaGyoFceIJ9iXJ8=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Tr5b+pPlDv3ysv3sG3btIPgWLDA=</DigestValue>
      </Reference>
      <Reference URI="/xl/comments1.xml?ContentType=application/vnd.openxmlformats-officedocument.spreadsheetml.comments+xml">
        <DigestMethod Algorithm="http://www.w3.org/2000/09/xmldsig#sha1"/>
        <DigestValue>bjDwmCPYT9GzknOTPG3kd/koVJ0=</DigestValue>
      </Reference>
      <Reference URI="/xl/worksheets/sheet2.xml?ContentType=application/vnd.openxmlformats-officedocument.spreadsheetml.worksheet+xml">
        <DigestMethod Algorithm="http://www.w3.org/2000/09/xmldsig#sha1"/>
        <DigestValue>LH3OXtC59hViz+PGCW2EWkQnJ9E=</DigestValue>
      </Reference>
      <Reference URI="/xl/worksheets/sheet3.xml?ContentType=application/vnd.openxmlformats-officedocument.spreadsheetml.worksheet+xml">
        <DigestMethod Algorithm="http://www.w3.org/2000/09/xmldsig#sha1"/>
        <DigestValue>7uMTtCBr+lkxnIBlb3/AWDFAZlU=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2024-10-28T08:06:37Z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2024-10-28T08:06:37Z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cWswSvu3GRImMR9a9iB8xiG3yVX2CPgfd7JUC5jvSHw=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oaPGvXXBXdtkevIa0o0TmwLGIgCnlkctgIV+OUrY7Qc=</DigestValue>
    </Reference>
  </SignedInfo>
  <SignatureValue>KtQ3lNVPc8Z1PPCp2x69ZiIeXpJe853Xf/8//7D/IYr5X6Pt3JWzkusnddjA7b3NMxe3Sij/VdKF
DpUTsnKc8DPqGOGL3rm7szqNKZBJbHKsoZlxlhUVYjTuqXWnIhRUokFnm0FNGb0fAHPTT8/KQJnN
kHNlg8FgYKV0CePQ5kaJC824GowhliB4iHaIApdutg7dBcL6FCxOED7NKlt6wlYbZUgOMLx0uKBA
w4KXekPwYJ37VTlI6Fy3AXHVeDBW4rHdtHDClu3dcbySz0ebMwr2nIFzKDuG3r36Nn9wH2Y3gxBp
795ZarooRwFVqrsYubW9aq4+18FV7Iniz7jN5Q==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mn+UdjsyhNYJ5hZiOD2j7gp49WYHsMJHmlap3bKitQg=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8IsciobqBpldOZhUC2TXS9ksGI9KzSycxulMNngdm9o=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dLgvqU5+gT73BEBiUBC2pLCjjMz3kyWsGmYUfSy4BhY=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2024-10-28T10:27:58Z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2024-10-28T10:27:58Z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2024-09-16T03:13:26Z</cp:lastPrinted>
  <dcterms:created xsi:type="dcterms:W3CDTF">2014-09-25T08:23:57Z</dcterms:created>
  <dcterms:modified xsi:type="dcterms:W3CDTF">2024-10-28T02:07:45Z</dcterms:modified>
</cp:coreProperties>
</file>