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<sst xmlns="http://schemas.openxmlformats.org/spreadsheetml/2006/main" count="1392" uniqueCount="599">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</sst>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0" fontId="11" fillId="0" borderId="19" xfId="64" applyFont="1" applyFill="1" applyBorder="1" applyAlignment="1">
      <alignment horizontal="right"/>
    </xf>
    <xf numFmtId="170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8" fontId="173" fillId="29" borderId="0" xfId="457" applyFont="1" applyFill="1" applyBorder="1" applyAlignment="1">
      <alignment vertical="center"/>
    </xf>
    <xf numFmtId="168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8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8" fontId="11" fillId="0" borderId="58" xfId="499" applyFont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B31" zoomScale="78" zoomScaleNormal="87" zoomScaleSheetLayoutView="78" workbookViewId="0">
      <selection activeCell="E48" sqref="E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07/10/2024 đến 13/10/2024</v>
      </c>
      <c r="H18" s="176">
        <v>45572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07/10/2024 to 13/10/2024</v>
      </c>
      <c r="H19" s="176">
        <f>H18+6</f>
        <v>45578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45579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45579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45578</v>
      </c>
      <c r="G25" s="188">
        <f>H18-1</f>
        <v>45571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88385782025</v>
      </c>
      <c r="G30" s="163">
        <v>92466229691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12933.52</v>
      </c>
      <c r="G31" s="246">
        <v>13222.12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89822947135</v>
      </c>
      <c r="G34" s="163">
        <v>88385782025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13118.38</v>
      </c>
      <c r="G35" s="246">
        <v>12933.52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1437165110</v>
      </c>
      <c r="G37" s="275">
        <f>G34-G30</f>
        <v>-4080447666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1265256094</v>
      </c>
      <c r="G39" s="275">
        <f>G37-G41</f>
        <v>-1966431806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171909016</v>
      </c>
      <c r="G41" s="275">
        <v>-2114015860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1.4293092677012842E-2</v>
      </c>
      <c r="G45" s="253">
        <f>G35/G31-1</f>
        <v>-2.1827059503317203E-2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11354.26</v>
      </c>
      <c r="G49" s="264">
        <v>11354.26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145330792.1758</v>
      </c>
      <c r="G52" s="264">
        <f>G51*G35</f>
        <v>143282837.30320001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1.6179695368642726E-3</v>
      </c>
      <c r="G53" s="279">
        <f>G52/G34</f>
        <v>1.621107309574659E-3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nzuxyonO3nG9d0xDow2nBSwMIM6mZfltnDWULRVMTwk=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p2xOBW7xo3afCKCSL8po0CS91TH2o0y7l8DFGptZS/g=</DigestValue>
    </Reference>
  </SignedInfo>
  <SignatureValue>MJX2wkO2sOJcixIfF8yQBgujWuurOb0FJn3iN7+cVH84y/WcwKYy1r7g/K2jFuRPLFtqGImFGTcp
EFQuiIcUu8Jy4j50yCx7uHMEaU2azkqnuT22hHqYfhKET3pIUl2b6+3TF++6nbAPxp9fxp1Ol4rH
Xg9EXUipi1jp91t7EvFcw8hW+xP8Jq07hpOkZw4pwE8r1mxGcEvf6eRFyOKd8HsASghJtw+rxwbO
3ZfxBkpdDt18g9u6dxk0PSgcEcDfKcIe0VwdozuAGsVhrNnCivGxHhVu5EmYVUH/Us8YVmf8Up9U
IS8wCvFKJneECcLgSL6zxfYw7Ojlh+pUY3v8XQ==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mn+UdjsyhNYJ5hZiOD2j7gp49WYHsMJHmlap3bKitQg=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hlwyq+VlaImHakuZjWCLzsvgLkR/yvRux6dac2qF/F8=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2024-10-14T08:27:14Z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vHPu5nm9pHqKpuVzkU6fqis6zCGLeBX4CDsuE9ecKFk=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4y74Ibq8CGprPtnx9M8EfR4GzrtgfmUP0Yl4/8PddXA=</DigestValue>
    </Reference>
  </SignedInfo>
  <SignatureValue>YBcILM1pVtVbIbsdpXlxjkB7qTBAyu0cfujl/w1VwsYIhcU5T1+GDVUp1b3tnwPizLG6Y7N/TqXU
9a8g6iAh96FSHKuzRYDkgYzy5vRXful8dnzoOqYrWRs15dwJQLnbHDykt8TAbcM5Ja7PVb6LdIwn
tur758hugcawyNeVOoAH4mUskzuIWiT2EIUFyzsFEICyI2FQNWNLIGrh2/x18OOwD6SQSIYVpvwe
nMHycROdSBzEbneLxKR5Wod/YxARHWWrdleL5kCHsFXGbeDht9V28FvgedCJLGn75cqoW8raLezB
/vf7bqAyrxId+M2P2EydNDZM2eB02dfFWzit6A==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mn+UdjsyhNYJ5hZiOD2j7gp49WYHsMJHmlap3bKitQg=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hlwyq+VlaImHakuZjWCLzsvgLkR/yvRux6dac2qF/F8=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2024-10-14T10:36:33Z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2024-10-14T10:36:33Z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2024-10-14T02:02:44Z</dcterms:modified>
</cp:coreProperties>
</file>