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SME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<sst xmlns="http://schemas.openxmlformats.org/spreadsheetml/2006/main" count="41" uniqueCount="40">
  <si>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</si>
  <si>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</si>
  <si>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</si>
  <si>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</si>
  <si>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</si>
  <si>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</si>
  <si>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</si>
  <si>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</si>
  <si>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</si>
  <si>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</si>
  <si>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</si>
  <si>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</si>
  <si>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</si>
  <si>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</si>
  <si>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</si>
  <si>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</si>
  <si>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</si>
  <si>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</si>
  <si>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</si>
  <si>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</si>
  <si>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</si>
  <si>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</si>
  <si>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</si>
  <si>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</si>
  <si>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</si>
  <si>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</si>
  <si>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</si>
  <si>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</si>
  <si>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</si>
  <si>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t>Tỷ lệ sở hữ/Ownership ratio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</si>
  <si>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</si>
  <si>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</si>
  <si>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</si>
  <si>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</si>
  <si>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</si>
  <si>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</si>
  <si>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DƯƠNG THANH DŨNG</t>
  </si>
  <si>
    <t>Phó giám đốc phòng Giao dịch và dịch vụ chứng khoán</t>
  </si>
  <si>
    <t>Từ ngày 25/09/2024 đến ngày 25/09/2024</t>
  </si>
  <si>
    <t>From  Sep 25th to Sep 25th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</si>
</sst>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6" borderId="7" applyNumberFormat="0" applyBorder="0" applyAlignment="0" applyProtection="0"/>
    <xf numFmtId="182" fontId="33" fillId="7" borderId="0"/>
    <xf numFmtId="182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172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/>
    </xf>
    <xf numFmtId="168" fontId="5" fillId="0" borderId="17" xfId="45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1655370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17" zoomScaleSheetLayoutView="100" workbookViewId="0">
      <selection activeCell="G25" sqref="G25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18.425781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4"/>
      <c r="I1" s="5"/>
      <c r="J1" s="6"/>
      <c r="K1" s="6"/>
      <c r="L1" s="6"/>
    </row>
    <row r="2" spans="2:12" ht="58.5" customHeight="1">
      <c r="B2" s="104" t="s">
        <v>17</v>
      </c>
      <c r="C2" s="104"/>
      <c r="D2" s="104"/>
      <c r="E2" s="104"/>
      <c r="F2" s="104"/>
      <c r="G2" s="104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30</v>
      </c>
      <c r="E11" s="108" t="s">
        <v>31</v>
      </c>
      <c r="F11" s="108"/>
      <c r="G11" s="108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32</v>
      </c>
      <c r="E12" s="109" t="s">
        <v>35</v>
      </c>
      <c r="F12" s="109"/>
      <c r="G12" s="109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33</v>
      </c>
      <c r="E13" s="110" t="s">
        <v>34</v>
      </c>
      <c r="F13" s="110"/>
      <c r="G13" s="110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1" t="s">
        <v>38</v>
      </c>
      <c r="F14" s="111"/>
      <c r="G14" s="111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1">
        <f>F20+1</f>
        <v>45561</v>
      </c>
      <c r="F16" s="111"/>
      <c r="G16" s="111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45561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2" t="s">
        <v>10</v>
      </c>
      <c r="D19" s="113"/>
      <c r="E19" s="113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v>45560</v>
      </c>
      <c r="G20" s="72">
        <v>45559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06" t="s">
        <v>22</v>
      </c>
      <c r="D21" s="114"/>
      <c r="E21" s="114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15" t="s">
        <v>23</v>
      </c>
      <c r="E22" s="115"/>
      <c r="F22" s="74">
        <v>93341107492</v>
      </c>
      <c r="G22" s="74">
        <v>92407165724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15" t="s">
        <v>24</v>
      </c>
      <c r="E23" s="115"/>
      <c r="F23" s="77"/>
      <c r="G23" s="77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15" t="s">
        <v>25</v>
      </c>
      <c r="E24" s="116"/>
      <c r="F24" s="78">
        <v>13346.36</v>
      </c>
      <c r="G24" s="78">
        <v>13223.33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06" t="s">
        <v>26</v>
      </c>
      <c r="D25" s="107"/>
      <c r="E25" s="107"/>
      <c r="F25" s="79"/>
      <c r="G25" s="79"/>
      <c r="I25" s="28"/>
      <c r="J25" s="39"/>
      <c r="K25" s="39"/>
    </row>
    <row r="26" spans="2:13 16383:16383" ht="39" customHeight="1">
      <c r="B26" s="75">
        <v>2.1</v>
      </c>
      <c r="C26" s="76"/>
      <c r="D26" s="80" t="s">
        <v>27</v>
      </c>
      <c r="E26" s="80"/>
      <c r="F26" s="81">
        <v>10322.11</v>
      </c>
      <c r="G26" s="81">
        <v>10322.11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80" t="s">
        <v>28</v>
      </c>
      <c r="E27" s="80"/>
      <c r="F27" s="81">
        <f>F26*F24</f>
        <v>137762596.0196</v>
      </c>
      <c r="G27" s="81">
        <f>G24*G26</f>
        <v>136492666.8263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80" t="s">
        <v>29</v>
      </c>
      <c r="E28" s="80"/>
      <c r="F28" s="82">
        <f>F27/F22</f>
        <v>1.4759048796523786E-3</v>
      </c>
      <c r="G28" s="82">
        <f>G27/G22</f>
        <v>1.4770788147963952E-3</v>
      </c>
      <c r="H28" s="36"/>
      <c r="I28" s="28"/>
      <c r="J28" s="39"/>
      <c r="K28" s="39"/>
      <c r="L28" s="29"/>
    </row>
    <row r="29" spans="2:13 16383:16383" ht="12" customHeight="1">
      <c r="B29" s="83"/>
      <c r="C29" s="83"/>
      <c r="D29" s="84"/>
      <c r="E29" s="84"/>
      <c r="F29" s="85"/>
      <c r="G29" s="85"/>
      <c r="H29" s="27"/>
      <c r="I29" s="28"/>
      <c r="J29" s="31"/>
      <c r="K29" s="32"/>
      <c r="L29" s="29"/>
    </row>
    <row r="30" spans="2:13 16383:16383" ht="37.5" customHeight="1">
      <c r="B30" s="86" t="s">
        <v>12</v>
      </c>
      <c r="C30" s="86"/>
      <c r="D30" s="86"/>
      <c r="E30" s="87"/>
      <c r="F30" s="101" t="s">
        <v>13</v>
      </c>
      <c r="G30" s="101"/>
      <c r="H30" s="24"/>
      <c r="I30" s="25"/>
      <c r="J30" s="37"/>
      <c r="K30" s="33"/>
      <c r="L30" s="33"/>
    </row>
    <row r="31" spans="2:13 16383:16383" ht="15" customHeight="1">
      <c r="B31" s="119" t="s">
        <v>14</v>
      </c>
      <c r="C31" s="119"/>
      <c r="D31" s="119"/>
      <c r="E31" s="88"/>
      <c r="F31" s="102" t="s">
        <v>15</v>
      </c>
      <c r="G31" s="102"/>
      <c r="H31" s="24"/>
      <c r="I31" s="25"/>
      <c r="J31" s="33"/>
      <c r="K31" s="34"/>
      <c r="L31" s="34"/>
    </row>
    <row r="32" spans="2:13 16383:16383" ht="15.75">
      <c r="B32" s="120"/>
      <c r="C32" s="120"/>
      <c r="D32" s="120"/>
      <c r="E32" s="89"/>
      <c r="F32" s="121"/>
      <c r="G32" s="121"/>
      <c r="H32" s="24"/>
      <c r="I32" s="25"/>
      <c r="J32" s="33"/>
      <c r="K32" s="34"/>
      <c r="L32" s="34"/>
    </row>
    <row r="33" spans="2:12" ht="15.75">
      <c r="B33" s="89"/>
      <c r="C33" s="89"/>
      <c r="D33" s="89"/>
      <c r="E33" s="89"/>
      <c r="F33" s="90"/>
      <c r="G33" s="91"/>
      <c r="H33" s="24"/>
      <c r="I33" s="25"/>
      <c r="J33" s="33"/>
      <c r="K33" s="34"/>
      <c r="L33" s="34"/>
    </row>
    <row r="34" spans="2:12" ht="15.75">
      <c r="B34" s="92"/>
      <c r="C34" s="92"/>
      <c r="D34" s="92"/>
      <c r="E34" s="92"/>
      <c r="F34" s="93"/>
      <c r="G34" s="94"/>
      <c r="H34" s="24"/>
      <c r="I34" s="25"/>
      <c r="J34" s="118"/>
      <c r="K34" s="118"/>
      <c r="L34" s="34"/>
    </row>
    <row r="35" spans="2:12" ht="51" customHeight="1">
      <c r="B35" s="44"/>
      <c r="C35" s="44"/>
      <c r="D35" s="44"/>
      <c r="E35" s="44"/>
      <c r="F35" s="93"/>
      <c r="G35" s="94"/>
      <c r="H35" s="24"/>
      <c r="I35" s="25"/>
      <c r="J35" s="117"/>
      <c r="K35" s="117"/>
      <c r="L35" s="34"/>
    </row>
    <row r="36" spans="2:12" ht="15.75">
      <c r="B36" s="87"/>
      <c r="C36" s="87"/>
      <c r="D36" s="87"/>
      <c r="E36" s="87"/>
      <c r="F36" s="93"/>
      <c r="G36" s="94"/>
      <c r="H36" s="24"/>
      <c r="I36" s="25"/>
      <c r="J36" s="33"/>
      <c r="K36" s="34"/>
      <c r="L36" s="34"/>
    </row>
    <row r="37" spans="2:12" ht="15.75">
      <c r="B37" s="87"/>
      <c r="C37" s="87"/>
      <c r="D37" s="87"/>
      <c r="E37" s="87"/>
      <c r="F37" s="93"/>
      <c r="G37" s="94"/>
      <c r="H37" s="24"/>
      <c r="I37" s="25"/>
      <c r="J37" s="33"/>
      <c r="K37" s="34"/>
      <c r="L37" s="34"/>
    </row>
    <row r="38" spans="2:12" ht="15.75">
      <c r="B38" s="95" t="s">
        <v>16</v>
      </c>
      <c r="C38" s="95"/>
      <c r="D38" s="95"/>
      <c r="E38" s="89"/>
      <c r="F38" s="96" t="s">
        <v>18</v>
      </c>
      <c r="G38" s="95"/>
      <c r="H38" s="24"/>
      <c r="I38" s="25"/>
      <c r="J38" s="33"/>
      <c r="K38" s="34"/>
      <c r="L38" s="34"/>
    </row>
    <row r="39" spans="2:12" ht="15.75" customHeight="1">
      <c r="B39" s="97" t="s">
        <v>36</v>
      </c>
      <c r="C39" s="92"/>
      <c r="D39" s="92"/>
      <c r="E39" s="92"/>
      <c r="F39" s="97"/>
      <c r="G39" s="98"/>
      <c r="H39" s="24"/>
      <c r="I39" s="25"/>
      <c r="J39" s="33"/>
      <c r="K39" s="34"/>
      <c r="L39" s="34"/>
    </row>
    <row r="40" spans="2:12" ht="15.75" customHeight="1">
      <c r="B40" s="99" t="s">
        <v>37</v>
      </c>
      <c r="C40" s="44"/>
      <c r="D40" s="44"/>
      <c r="E40" s="44"/>
      <c r="F40" s="99"/>
      <c r="G40" s="98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8"/>
      <c r="J58" s="118"/>
    </row>
    <row r="59" spans="8:10" ht="15.75">
      <c r="H59" s="7"/>
      <c r="I59" s="117"/>
      <c r="J59" s="117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7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KUR+mv5D4kw4PoWj12VCkZ7ODkpgNLrTZVkpE8gB5o8=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/yi37jKqsSekJ1mVIiBRxbl8vTNRYkj/+e8SQTuGcdA=</DigestValue>
    </Reference>
  </SignedInfo>
  <SignatureValue>V7Kin55k39kyWysoFdIiZegHCBudWv5f2KTwPzsUZ3tei6ss37JO1Ma1eUV2/3LHoq5YG/uyO487
Y2AOP9G/1Uai1PbmSxx4hJkCnQBQnW8gLYdFutLpjVYKHgAoripm/lXr7u+WcOp9GiGSRXSsiLSi
fdKnydj1TyUOv6IZxe7mZdRXg7j2apq+jpxK7QYwTG/e/eG4eYFawMQ+neUO/ZWP6INgaMIAtooW
ZEbNTQ2acVGlPbfzjxA4A//CY48ioiFEOr5+AuAZWHcz8tPuZP2FiEPnHnTt15e/tlDBlQCYE3Wc
IqsyEYI0VjoQz5NilBaGvpgXTQoyZDNpS+Krdw==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T6UkMJvYTOg+GoHH9pZN2CqeZWlKKygB7CycaozO/ls=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5wW+NwfrNqGm5NCQNmQfk3NKtcA7Q+b24CJfDMmWHYc=</DigestValue>
      </Reference>
      <Reference URI="/xl/styles.xml?ContentType=application/vnd.openxmlformats-officedocument.spreadsheetml.styles+xml">
        <DigestMethod Algorithm="http://www.w3.org/2001/04/xmlenc#sha256"/>
        <DigestValue>XzYwdDBpT5NN/y/UcrjgF8n6JP2ymOdxKA3cBq3BDZ4=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0IZk6+pdGhVkV/2HdkZ5XqTdSA7igEb9mGt1iv2zx1Y=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IV2IzTvHOuCXlv9IGns44AVvtMiPD9KtivhGDa850Ec=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2024-09-26T03:56:46Z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2024-09-26T03:56:46Z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QIc0IDchdI0byBgjGE21uztycR2GHHv4/oLhEzdbELQ=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AttP8hs3CIgbm7xAhbmKZ8bZsoOoUQyY6i8GBLfVgYA=</DigestValue>
    </Reference>
  </SignedInfo>
  <SignatureValue>EJTKnDuDoVOtpYaMiMYBMawcMLlaMdMolkzVIXN2uCvt1qqzPkmoaSijwx8Wt4OptHa4PXO+CnOz
irn0Bqs0JCwDtISl6Zg+4AoilmNXcCVp7DuUoBTZRHxcaQsySsGPOZbz+LS6i5DfZJQLDPTFnFg+
n8N5B6y8/151IrTbURtFrRF9BTv9D1KEP3oMaUdU0mClU6bGpe0HSHG7d/HgS3R0DwJyYB8R80bc
q7KBToekZPdWaboAf+f4qnllXbvKQHM7tEqWuu9nyzvtwAG1W6OHcikznpLF5H1+eUkyFG3dEKM/
eyladz1RJcf+OndGSa824foazPCKm+dWZZrFMA==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T6UkMJvYTOg+GoHH9pZN2CqeZWlKKygB7CycaozO/ls=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5wW+NwfrNqGm5NCQNmQfk3NKtcA7Q+b24CJfDMmWHYc=</DigestValue>
      </Reference>
      <Reference URI="/xl/styles.xml?ContentType=application/vnd.openxmlformats-officedocument.spreadsheetml.styles+xml">
        <DigestMethod Algorithm="http://www.w3.org/2001/04/xmlenc#sha256"/>
        <DigestValue>XzYwdDBpT5NN/y/UcrjgF8n6JP2ymOdxKA3cBq3BDZ4=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0IZk6+pdGhVkV/2HdkZ5XqTdSA7igEb9mGt1iv2zx1Y=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IV2IzTvHOuCXlv9IGns44AVvtMiPD9KtivhGDa850Ec=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2024-09-26T09:48:02Z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2024-09-26T09:48:02Z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2024-08-13T10:34:18Z</cp:lastPrinted>
  <dcterms:created xsi:type="dcterms:W3CDTF">2021-01-04T12:03:55Z</dcterms:created>
  <dcterms:modified xsi:type="dcterms:W3CDTF">2024-09-26T01:08:02Z</dcterms:modified>
</cp:coreProperties>
</file>