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FIN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<sst xmlns="http://schemas.openxmlformats.org/spreadsheetml/2006/main" count="41" uniqueCount="41">
  <si>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</si>
  <si>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</si>
  <si>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</si>
  <si>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</si>
  <si>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</si>
  <si>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</si>
  <si>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</si>
  <si>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</si>
  <si>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</si>
  <si>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</si>
  <si>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</si>
  <si>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</si>
  <si>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</si>
  <si>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</si>
  <si>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</si>
  <si>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</si>
  <si>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</si>
  <si>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</si>
  <si>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</si>
  <si>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</si>
  <si>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</si>
  <si>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</si>
  <si>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</si>
  <si>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</si>
  <si>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</si>
  <si>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</si>
  <si>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</si>
  <si>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</si>
  <si>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</si>
  <si>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</si>
  <si>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</si>
  <si>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</si>
  <si>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</si>
  <si>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</si>
  <si>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</si>
  <si>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</si>
  <si>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</si>
  <si>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</si>
  <si>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Dương Thanh Dũng</t>
  </si>
  <si>
    <t>Từ ngày 18/09/2024 đến ngày 18/09/2024</t>
  </si>
  <si>
    <t>From Sep 18th 2024 to Sep 18th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</si>
</sst>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6" fillId="2" borderId="7" xfId="6" applyFont="1" applyFill="1" applyBorder="1" applyAlignment="1">
      <alignment horizontal="right" vertical="center" wrapText="1"/>
    </xf>
    <xf numFmtId="173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0" zoomScale="80" zoomScaleSheetLayoutView="80" workbookViewId="0">
      <selection activeCell="F15" sqref="F15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4.42578125" style="27" customWidth="1"/>
    <col min="7" max="7" width="35.4257812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2" t="s">
        <v>0</v>
      </c>
      <c r="C1" s="102"/>
      <c r="D1" s="102"/>
      <c r="E1" s="102"/>
      <c r="F1" s="102"/>
      <c r="G1" s="102"/>
      <c r="H1" s="24"/>
      <c r="I1" s="25"/>
      <c r="J1" s="26"/>
      <c r="K1" s="26"/>
      <c r="L1" s="26"/>
    </row>
    <row r="2" spans="2:12" ht="58.5" customHeight="1">
      <c r="B2" s="103" t="s">
        <v>17</v>
      </c>
      <c r="C2" s="103"/>
      <c r="D2" s="103"/>
      <c r="E2" s="103"/>
      <c r="F2" s="103"/>
      <c r="G2" s="103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4" t="s">
        <v>1</v>
      </c>
      <c r="C4" s="104"/>
      <c r="D4" s="104"/>
      <c r="E4" s="104"/>
      <c r="F4" s="104"/>
      <c r="G4" s="104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7" t="s">
        <v>22</v>
      </c>
      <c r="F11" s="107"/>
      <c r="G11" s="107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8" t="s">
        <v>20</v>
      </c>
      <c r="F12" s="108"/>
      <c r="G12" s="108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9" t="s">
        <v>27</v>
      </c>
      <c r="F13" s="109"/>
      <c r="G13" s="109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0" t="s">
        <v>39</v>
      </c>
      <c r="F14" s="110"/>
      <c r="G14" s="110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0">
        <f>F20+1</f>
        <v>45554</v>
      </c>
      <c r="F16" s="110"/>
      <c r="G16" s="110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45554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1" t="s">
        <v>10</v>
      </c>
      <c r="D19" s="112"/>
      <c r="E19" s="112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45553</v>
      </c>
      <c r="G20" s="69">
        <v>45552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5" t="s">
        <v>29</v>
      </c>
      <c r="D21" s="113"/>
      <c r="E21" s="113"/>
      <c r="F21" s="97"/>
      <c r="G21" s="97"/>
      <c r="I21" s="62"/>
      <c r="J21" s="71"/>
      <c r="K21" s="71"/>
    </row>
    <row r="22" spans="2:13 16383:16383" ht="39" customHeight="1">
      <c r="B22" s="72">
        <v>1.1000000000000001</v>
      </c>
      <c r="C22" s="73"/>
      <c r="D22" s="114" t="s">
        <v>35</v>
      </c>
      <c r="E22" s="114"/>
      <c r="F22" s="10">
        <v>246886559865</v>
      </c>
      <c r="G22" s="10">
        <v>244201725958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4" t="s">
        <v>34</v>
      </c>
      <c r="E23" s="114"/>
      <c r="F23" s="99"/>
      <c r="G23" s="10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4" t="s">
        <v>33</v>
      </c>
      <c r="E24" s="114"/>
      <c r="F24" s="100">
        <v>12191.71</v>
      </c>
      <c r="G24" s="91">
        <v>12065.81</v>
      </c>
      <c r="H24" s="96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5" t="s">
        <v>28</v>
      </c>
      <c r="D25" s="106"/>
      <c r="E25" s="106"/>
      <c r="F25" s="92"/>
      <c r="G25" s="92"/>
      <c r="H25" s="96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3">
        <v>510840.82</v>
      </c>
      <c r="G26" s="93">
        <v>506945.52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8">
        <f>F26*F24</f>
        <v>6228023133.6021996</v>
      </c>
      <c r="G27" s="98">
        <f>G26*G24</f>
        <v>6116708324.6711998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4">
        <f>F27/F22</f>
        <v>2.5226254264338017E-2</v>
      </c>
      <c r="G28" s="94">
        <f>G27/G22</f>
        <v>2.5047768604728068E-2</v>
      </c>
      <c r="H28" s="95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0" t="s">
        <v>13</v>
      </c>
      <c r="G30" s="120"/>
      <c r="H30" s="54"/>
      <c r="I30" s="55"/>
      <c r="J30" s="79"/>
      <c r="K30" s="74"/>
      <c r="L30" s="74"/>
    </row>
    <row r="31" spans="2:13 16383:16383" ht="15" customHeight="1">
      <c r="B31" s="116" t="s">
        <v>14</v>
      </c>
      <c r="C31" s="116"/>
      <c r="D31" s="116"/>
      <c r="E31" s="80"/>
      <c r="F31" s="121" t="s">
        <v>15</v>
      </c>
      <c r="G31" s="121"/>
      <c r="H31" s="54"/>
      <c r="I31" s="55"/>
      <c r="J31" s="74"/>
      <c r="K31" s="75"/>
      <c r="L31" s="75"/>
    </row>
    <row r="32" spans="2:13 16383:16383" ht="16.5">
      <c r="B32" s="117"/>
      <c r="C32" s="117"/>
      <c r="D32" s="117"/>
      <c r="E32" s="81"/>
      <c r="F32" s="118"/>
      <c r="G32" s="11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9"/>
      <c r="K34" s="119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5"/>
      <c r="K35" s="115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2" t="s">
        <v>26</v>
      </c>
      <c r="G38" s="122"/>
      <c r="H38" s="54"/>
      <c r="I38" s="55"/>
      <c r="J38" s="74"/>
      <c r="K38" s="75"/>
      <c r="L38" s="75"/>
    </row>
    <row r="39" spans="2:12" ht="17.2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9"/>
      <c r="J58" s="119"/>
    </row>
    <row r="59" spans="8:10" ht="15.75">
      <c r="H59" s="27"/>
      <c r="I59" s="115"/>
      <c r="J59" s="115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3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Mhz7YsiW52Vn2s8gBll7UqnMy/WpRqm+cFltL4RUlt8=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z7d1QZa3u1fPwMLg9TBJ8GnrWvY/iONBDODiD/sIws4=</DigestValue>
    </Reference>
  </SignedInfo>
  <SignatureValue>TLIVUayaYHdIyswkdASQanU02n25vsA9vdoViJQ7s0xvNg8wEWjLwi6b6/4zprBVR/a02ZxxH483
Ce6J5K9SEW+BkZhGS7BnHt786nYcDXKhvHl5PeglpnR3XySPH9BfPWVLov/KBzAwg6yJzUEVRaR2
NpeK+Si6zdI/4aVj9IWVcSAOv7cvs2Iv12TuXocg2erKpqILrl+ytC1Nx/+U9JcAEFytRjEXAyDr
M69I+dU1JzFcl1e+BkdG+KdpoEFIxGfaoZpVG2i7FsTbZ+M2WIz+JjfytizS7Eg2Jb8gGZvz+93C
tvRNSkJjYnGTGCoPdC5JJ0Em9LBD3gMEAf1pow==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L2MQc6zMtHnvam26wkl2RcMOVkCrW6/fHH6xCpr9BCM=</DigestValue>
      </Reference>
      <Reference URI="/xl/styles.xml?ContentType=application/vnd.openxmlformats-officedocument.spreadsheetml.styles+xml">
        <DigestMethod Algorithm="http://www.w3.org/2001/04/xmlenc#sha256"/>
        <DigestValue>wCJoW7o8PCGhhfbRX7UYhe9fpp6PiB2FZdFjoN58DPA=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0RfAqB2JMJB5cizpSDIuWYSPt6yFWae8Os6C0Yi1Q3M=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+WuBOMF/6NYsRfwGVx5auqjKDRv2bNEWAPk38OSL2RU=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2024-09-19T09:47:44Z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2024-09-19T09:47:44Z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UUdY/Wf56T6ywwblYb9ylbRCi7LX9JcGGOj3s802WSw=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Id8vdYjdez0ddIkEuMUG0cr89JzmLjS2L7QifxTJXTs=</DigestValue>
    </Reference>
  </SignedInfo>
  <SignatureValue>fbLoiZXZeejqY2NE6X+gZnFdN5Qwdeaa24TK1diseNE6FfzxjbDQcZZNW7pzI5/nqbW4WsWn51uU
SCwnjg3tyZIFvep+OQSEuUB5lhSXG9D8soOwWAW04xBdx/CTsyFr07V6G8bt6eESpWjUh3Zv8JW9
TQqi3YCxoeBPhsQudw5ylgLB8FXREWUmS6m5Z8js+GIk85w6Oa4c+hLQdej3WRwBY7ST5/x01PzI
8ktoP9oVbK0h1iIajF6qVHi7Nu4qUCu94YCLxycC4PkYDmaWswetR12azN1yLDG2iB0WFyJnVaC9
rwUD/u5tnl/wT7ArVvIZ57Qir4xTYasiugdFeA==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L2MQc6zMtHnvam26wkl2RcMOVkCrW6/fHH6xCpr9BCM=</DigestValue>
      </Reference>
      <Reference URI="/xl/styles.xml?ContentType=application/vnd.openxmlformats-officedocument.spreadsheetml.styles+xml">
        <DigestMethod Algorithm="http://www.w3.org/2001/04/xmlenc#sha256"/>
        <DigestValue>wCJoW7o8PCGhhfbRX7UYhe9fpp6PiB2FZdFjoN58DPA=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0RfAqB2JMJB5cizpSDIuWYSPt6yFWae8Os6C0Yi1Q3M=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+WuBOMF/6NYsRfwGVx5auqjKDRv2bNEWAPk38OSL2RU=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2024-09-19T10:22:15Z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2024-09-19T10:22:15Z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2024-09-16T02:30:41Z</cp:lastPrinted>
  <dcterms:created xsi:type="dcterms:W3CDTF">2021-01-04T12:03:55Z</dcterms:created>
  <dcterms:modified xsi:type="dcterms:W3CDTF">2024-09-18T10:12:34Z</dcterms:modified>
</cp:coreProperties>
</file>