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KY SO GUI KHACH HANG\TCRES\BC THÁNG 07.2024 KY SO\"/>
    </mc:Choice>
  </mc:AlternateContent>
  <bookViews>
    <workbookView xWindow="0" yWindow="0" windowWidth="24000" windowHeight="8700" tabRatio="849" firstSheet="1" activeTab="1"/>
  </bookViews>
  <sheets>
    <sheet name="ngay thang" sheetId="19" state="hidden"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DanhMucDauTu DT nuoc ngoai" sheetId="23" r:id="rId13"/>
    <sheet name="BCKetQuaHoatDong DT nuoc ngoai" sheetId="22" r:id="rId14"/>
  </sheets>
  <definedNames>
    <definedName name="_xlnm._FilterDatabase" localSheetId="10" hidden="1">#REF!</definedName>
    <definedName name="_xlnm._FilterDatabase" localSheetId="11" hidden="1">#REF!</definedName>
    <definedName name="_xlnm._FilterDatabase" localSheetId="12" hidden="1">#REF!</definedName>
    <definedName name="_xlnm._FilterDatabase" localSheetId="13" hidden="1">#REF!</definedName>
    <definedName name="_xlnm._FilterDatabase" localSheetId="3" hidden="1">BCtinhhinhtaichinh!$F$14:$F$60</definedName>
    <definedName name="_xlnm._FilterDatabase" localSheetId="8" hidden="1">Khac_06030!$G$17:$G$38</definedName>
    <definedName name="_xlnm._FilterDatabase" localSheetId="1" hidden="1">#REF!</definedName>
    <definedName name="_xlnm._FilterDatabase" hidden="1">#REF!</definedName>
    <definedName name="_xlnm.Print_Area" localSheetId="10">'BC Han muc nuoc ngoai'!$A$1:$D$41</definedName>
    <definedName name="_xlnm.Print_Area" localSheetId="11">'BC TS DT nuoc ngoai'!$A$1:$G$44</definedName>
    <definedName name="_xlnm.Print_Area" localSheetId="12">'BCDanhMucDauTu DT nuoc ngoai'!$A$1:$H$51</definedName>
    <definedName name="_xlnm.Print_Area" localSheetId="6">BCDanhMucDauTu_06029!$A$1:$G$72</definedName>
    <definedName name="_xlnm.Print_Area" localSheetId="9">BCHoatDongVay_06026!$A$1:$K$44</definedName>
    <definedName name="_xlnm.Print_Area" localSheetId="13">'BCKetQuaHoatDong DT nuoc ngoai'!$A$1:$G$41</definedName>
    <definedName name="_xlnm.Print_Area" localSheetId="5">BCKetQuaHoatDong_06028!$A$1:$F$67</definedName>
    <definedName name="_xlnm.Print_Area" localSheetId="4">BCTaiSan_06027!$A$1:$F$73</definedName>
    <definedName name="_xlnm.Print_Area" localSheetId="2">BCthunhap!$A$1:$G$64</definedName>
    <definedName name="_xlnm.Print_Area" localSheetId="3">BCtinhhinhtaichinh!$A$1:$E$80</definedName>
    <definedName name="_xlnm.Print_Area" localSheetId="7">GiaTriTaiSanRong_06129!$A$1:$F$35</definedName>
    <definedName name="_xlnm.Print_Area" localSheetId="8">Khac_06030!$A$1:$F$57</definedName>
    <definedName name="_xlnm.Print_Titles" localSheetId="11">'BC TS DT nuoc ngoai'!$13:$13</definedName>
    <definedName name="_xlnm.Print_Titles" localSheetId="12">'BCDanhMucDauTu DT nuoc ngoai'!$12:$12</definedName>
    <definedName name="_xlnm.Print_Titles" localSheetId="6">BCDanhMucDauTu_06029!$13:$13</definedName>
    <definedName name="_xlnm.Print_Titles" localSheetId="13">'BCKetQuaHoatDong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8">Khac_06030!$13:$13</definedName>
  </definedNames>
  <calcPr calcId="162913" calcOnSave="0"/>
</workbook>
</file>

<file path=xl/calcChain.xml><?xml version="1.0" encoding="utf-8"?>
<calcChain xmlns="http://schemas.openxmlformats.org/spreadsheetml/2006/main">
  <c r="D9" i="27" l="1"/>
  <c r="C7" i="19" l="1"/>
  <c r="B3" i="19" l="1"/>
  <c r="B4" i="19" l="1"/>
  <c r="B5" i="19" l="1"/>
  <c r="A5" i="20"/>
  <c r="A4" i="21" s="1"/>
  <c r="A4" i="23"/>
  <c r="A4" i="22"/>
  <c r="C10" i="20"/>
  <c r="C9" i="21" s="1"/>
  <c r="C9" i="22" s="1"/>
  <c r="C9" i="23" s="1"/>
  <c r="C4" i="19" l="1"/>
  <c r="C3" i="19"/>
  <c r="C6" i="19" l="1"/>
  <c r="B2" i="19" l="1"/>
  <c r="C2" i="19"/>
  <c r="A5" i="8" l="1"/>
  <c r="D10" i="8"/>
  <c r="C5" i="19"/>
</calcChain>
</file>

<file path=xl/sharedStrings.xml><?xml version="1.0" encoding="utf-8"?>
<sst xmlns="http://schemas.openxmlformats.org/spreadsheetml/2006/main" count="1027" uniqueCount="679">
  <si>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</si>
  <si>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</si>
  <si>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</si>
  <si>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</si>
  <si>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</si>
  <si>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</si>
  <si>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</si>
  <si>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</si>
  <si>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</si>
  <si>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</si>
  <si>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</si>
  <si>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</si>
  <si>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</si>
  <si>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</si>
  <si>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</si>
  <si>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</si>
  <si>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</si>
  <si>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</si>
  <si>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</si>
  <si>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</si>
  <si>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</si>
  <si>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</si>
  <si>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</si>
  <si>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</si>
  <si>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</si>
  <si>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</si>
  <si>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</si>
  <si>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</si>
  <si>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</si>
  <si>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</si>
  <si>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</si>
  <si>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</si>
  <si>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</si>
  <si>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</si>
  <si>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</si>
  <si>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</si>
  <si>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</si>
  <si>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</si>
  <si>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</si>
  <si>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</si>
  <si>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</si>
  <si>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</si>
  <si>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</si>
  <si>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</si>
  <si>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</si>
  <si>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</si>
  <si>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</si>
  <si>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</si>
  <si>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</si>
  <si>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</si>
  <si>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</si>
  <si>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</si>
  <si>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</si>
  <si>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</si>
  <si>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</si>
  <si>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</si>
  <si>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</si>
  <si>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</si>
  <si>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</si>
  <si>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</si>
  <si>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</si>
  <si>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</si>
  <si>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</si>
  <si>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</si>
  <si>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</si>
  <si>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</si>
  <si>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</si>
  <si>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</si>
  <si>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</si>
  <si>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</si>
  <si>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</si>
  <si>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</si>
  <si>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</si>
  <si>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</si>
  <si>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</si>
  <si>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</si>
  <si>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</si>
  <si>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</si>
  <si>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</si>
  <si>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</si>
  <si>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</si>
  <si>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</si>
  <si>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</si>
  <si>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</si>
  <si>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</si>
  <si>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</si>
  <si>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</si>
  <si>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</si>
  <si>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</si>
  <si>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</si>
  <si>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</si>
  <si>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</si>
  <si>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</si>
  <si>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</si>
  <si>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</si>
  <si>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</si>
  <si>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</si>
  <si>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</si>
  <si>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</si>
  <si>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</si>
  <si>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</si>
  <si>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</si>
  <si>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</si>
  <si>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</si>
  <si>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</si>
  <si>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</si>
  <si>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</si>
  <si>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</si>
  <si>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</si>
  <si>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</si>
  <si>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</si>
  <si>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</si>
  <si>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</si>
  <si>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</si>
  <si>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</si>
  <si>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</si>
  <si>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</si>
  <si>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</si>
  <si>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</si>
  <si>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</si>
  <si>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</si>
  <si>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</si>
  <si>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</si>
  <si>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</si>
  <si>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</si>
  <si>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</si>
  <si>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</si>
  <si>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</si>
  <si>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</si>
  <si>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</si>
  <si>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</si>
  <si>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</si>
  <si>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</si>
  <si>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</si>
  <si>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</si>
  <si>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</si>
  <si>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</si>
  <si>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</si>
  <si>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</si>
  <si>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</si>
  <si>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</si>
  <si>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</si>
  <si>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</si>
  <si>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</si>
  <si>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</si>
  <si>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</si>
  <si>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</si>
  <si>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</si>
  <si>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</si>
  <si>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</si>
  <si>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</si>
  <si>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</si>
  <si>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</si>
  <si>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</si>
  <si>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</si>
  <si>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</si>
  <si>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</si>
  <si>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</si>
  <si>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</si>
  <si>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</si>
  <si>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</si>
  <si>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</si>
  <si>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</si>
  <si>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</si>
  <si>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</si>
  <si>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</si>
  <si>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</si>
  <si>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</si>
  <si>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</si>
  <si>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</si>
  <si>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</si>
  <si>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</si>
  <si>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</si>
  <si>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</si>
  <si>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</si>
  <si>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</si>
  <si>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</si>
  <si>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</si>
  <si>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</si>
  <si>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</si>
  <si>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</si>
  <si>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</si>
  <si>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</si>
  <si>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</si>
  <si>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</si>
  <si>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</si>
  <si>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</si>
  <si>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</si>
  <si>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</si>
  <si>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</si>
  <si>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</si>
  <si>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</si>
  <si>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</si>
  <si>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</si>
  <si>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</si>
  <si>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</si>
  <si>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</si>
  <si>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</si>
  <si>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</si>
  <si>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</si>
  <si>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</si>
  <si>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</si>
  <si>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</si>
  <si>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</si>
  <si>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</si>
  <si>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</si>
  <si>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</si>
  <si>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</si>
  <si>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</si>
  <si>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</si>
  <si>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</si>
  <si>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</si>
  <si>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</si>
  <si>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</si>
  <si>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</si>
  <si>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</si>
  <si>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</si>
  <si>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</si>
  <si>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</si>
  <si>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</si>
  <si>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</si>
  <si>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</si>
  <si>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</si>
  <si>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</si>
  <si>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</si>
  <si>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</si>
  <si>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</si>
  <si>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</si>
  <si>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</si>
  <si>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</si>
  <si>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</si>
  <si>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</si>
  <si>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</si>
  <si>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</si>
  <si>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</si>
  <si>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</si>
  <si>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</si>
  <si>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Check thang trc</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</si>
  <si>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</si>
  <si>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</si>
  <si>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</si>
  <si>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</si>
  <si>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</si>
  <si>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</si>
  <si>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</si>
  <si>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</si>
  <si>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</si>
  <si>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</si>
  <si>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</si>
  <si>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</si>
  <si>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</si>
  <si>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</si>
  <si>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</si>
  <si>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</si>
  <si>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</si>
  <si>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</si>
  <si>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</si>
  <si>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</si>
  <si>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</si>
  <si>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</si>
  <si>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</si>
  <si>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</si>
  <si>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</si>
  <si>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</si>
  <si>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</si>
  <si>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</si>
  <si>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</si>
  <si>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</si>
  <si>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</si>
  <si>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</si>
  <si>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</si>
  <si>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</si>
  <si>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</si>
  <si>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</si>
  <si>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</si>
  <si>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</si>
  <si>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</si>
  <si>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</si>
  <si>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</si>
  <si>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</si>
  <si>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</si>
  <si>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</si>
  <si>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</si>
  <si>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</si>
  <si>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</si>
  <si>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</si>
  <si>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</si>
  <si>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</si>
  <si>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</si>
  <si>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</si>
  <si>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</si>
  <si>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</si>
  <si>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</si>
  <si>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</si>
  <si>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</si>
  <si>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</si>
  <si>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</si>
  <si>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</si>
  <si>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</si>
  <si>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</si>
  <si>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</si>
  <si>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</si>
  <si>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</si>
  <si>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</si>
  <si>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</si>
  <si>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</si>
  <si>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</si>
  <si>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</si>
  <si>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</si>
  <si>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</si>
  <si>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</si>
  <si>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</si>
  <si>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</si>
  <si>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</si>
  <si>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</si>
  <si>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</si>
  <si>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</si>
  <si>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</si>
  <si>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</si>
  <si>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</si>
  <si>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</si>
  <si>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</si>
  <si>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</si>
  <si>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</si>
  <si>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</si>
  <si>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</si>
  <si>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</si>
  <si>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</si>
  <si>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</si>
  <si>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</si>
  <si>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</si>
  <si>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</si>
  <si>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</si>
  <si>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</si>
  <si>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</si>
  <si>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</si>
  <si>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</si>
  <si>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</si>
  <si>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</si>
  <si>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</si>
  <si>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</si>
  <si>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</si>
  <si>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</si>
  <si>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</si>
  <si>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</si>
  <si>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</si>
  <si>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</si>
  <si>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</si>
  <si>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</si>
  <si>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</si>
  <si>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</si>
  <si>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</si>
  <si>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</si>
  <si>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</si>
  <si>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</si>
  <si>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</si>
  <si>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</si>
  <si>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</si>
  <si>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</si>
  <si>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</si>
  <si>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</si>
  <si>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</si>
  <si>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</si>
  <si>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</si>
  <si>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</si>
  <si>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</si>
  <si>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</si>
  <si>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</si>
  <si>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</si>
  <si>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</si>
  <si>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</si>
  <si>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</si>
  <si>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</si>
  <si>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</si>
  <si>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</si>
  <si>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</si>
  <si>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</si>
  <si>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</si>
  <si>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</si>
  <si>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</si>
  <si>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</si>
  <si>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</si>
  <si>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</si>
  <si>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</si>
  <si>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</si>
  <si>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</si>
  <si>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</si>
  <si>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</si>
  <si>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</si>
  <si>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</si>
  <si>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</si>
  <si>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</si>
  <si>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</si>
  <si>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</si>
  <si>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</si>
  <si>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</si>
  <si>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</si>
  <si>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</si>
  <si>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</si>
  <si>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</si>
  <si>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</si>
  <si>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</si>
  <si>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</si>
  <si>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</si>
  <si>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</si>
  <si>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</si>
  <si>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</si>
  <si>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</si>
  <si>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</si>
  <si>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</si>
  <si>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</si>
  <si>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</si>
  <si>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</si>
  <si>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</si>
  <si>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</si>
  <si>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</si>
  <si>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</si>
  <si>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</si>
  <si>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</si>
  <si>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</si>
  <si>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</si>
  <si>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</si>
  <si>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</si>
  <si>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</si>
  <si>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</si>
  <si>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</si>
  <si>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</si>
  <si>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</si>
  <si>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</si>
  <si>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</si>
  <si>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</si>
  <si>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</si>
  <si>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</si>
  <si>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</si>
  <si>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</si>
  <si>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</si>
  <si>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</si>
  <si>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</si>
  <si>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</si>
  <si>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</si>
  <si>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</si>
  <si>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</si>
  <si>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</si>
  <si>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</si>
  <si>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</si>
  <si>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</si>
  <si>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</si>
  <si>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</si>
  <si>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</si>
  <si>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</si>
  <si>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</si>
  <si>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</si>
  <si>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</si>
  <si>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</si>
  <si>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</si>
  <si>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</si>
  <si>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</si>
  <si>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</si>
  <si>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</si>
  <si>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</si>
  <si>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</si>
  <si>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</si>
  <si>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</si>
  <si>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</si>
  <si>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</si>
  <si>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</si>
  <si>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</si>
  <si>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</si>
  <si>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</si>
  <si>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</si>
  <si>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</si>
  <si>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</si>
  <si>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</si>
  <si>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</si>
  <si>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</si>
  <si>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</si>
  <si>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</si>
  <si>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</si>
  <si>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</si>
  <si>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</si>
  <si>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</si>
  <si>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</si>
  <si>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</si>
  <si>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</si>
  <si>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</si>
  <si>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</si>
  <si>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</si>
  <si>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</si>
  <si>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</si>
  <si>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</si>
  <si>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</si>
  <si>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</si>
  <si>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</si>
  <si>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</si>
  <si>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</si>
  <si>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</si>
  <si>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</si>
  <si>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</si>
  <si>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</si>
  <si>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</si>
  <si>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</si>
  <si>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</si>
  <si>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</si>
  <si>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</si>
  <si>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</si>
  <si>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</si>
  <si>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</si>
  <si>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</si>
  <si>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</si>
  <si>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</si>
  <si>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</si>
  <si>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</si>
  <si>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</si>
  <si>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</si>
  <si>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</si>
  <si>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</si>
  <si>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</si>
  <si>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</si>
  <si>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</si>
  <si>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</si>
  <si>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</si>
  <si>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</si>
  <si>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</si>
  <si>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</si>
  <si>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</si>
  <si>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</si>
  <si>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</si>
  <si>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</si>
  <si>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</si>
  <si>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</si>
  <si>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</si>
  <si>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</si>
  <si>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</si>
  <si>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</si>
  <si>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</si>
  <si>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</si>
  <si>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</si>
  <si>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</si>
  <si>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</si>
  <si>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</si>
  <si>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</si>
  <si>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</si>
  <si>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</si>
  <si>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</si>
  <si>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</si>
  <si>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</si>
  <si>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</si>
  <si>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</si>
  <si>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</si>
  <si>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</si>
  <si>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</si>
  <si>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</si>
  <si>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</si>
  <si>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</si>
  <si>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</si>
  <si>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</si>
  <si>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</si>
  <si>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</si>
  <si>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</si>
  <si>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</si>
  <si>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</si>
  <si>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</si>
  <si>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</si>
  <si>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</si>
  <si>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</si>
  <si>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</si>
  <si>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</si>
  <si>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</si>
  <si>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</si>
  <si>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</si>
  <si>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</si>
  <si>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</si>
  <si>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</si>
  <si>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</si>
  <si>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</si>
  <si>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</si>
  <si>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</si>
  <si>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</si>
  <si>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</si>
  <si>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</si>
  <si>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</si>
  <si>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</si>
  <si>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</si>
  <si>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</si>
  <si>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</si>
  <si>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</si>
  <si>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</si>
  <si>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</si>
  <si>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</si>
  <si>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</si>
  <si>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</si>
  <si>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</si>
  <si>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</si>
  <si>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</si>
  <si>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</si>
  <si>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</si>
  <si>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</si>
  <si>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</si>
  <si>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Phụ lục 26. Mẫu báo cáo thay đổi giá trị tài sản ròng, giao dịch chứng chỉ quỹ
Appendix 26. Report on change of Net Asset Value, trading of Fund Certificate</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</si>
  <si>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</si>
  <si>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</si>
  <si>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</si>
  <si>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</si>
  <si>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</si>
  <si>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</si>
  <si>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</si>
  <si>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</si>
  <si>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</si>
  <si>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</si>
  <si>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</si>
  <si>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</si>
  <si>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</si>
  <si>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</si>
  <si>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</si>
  <si>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</si>
  <si>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</si>
  <si>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</si>
  <si>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</si>
  <si>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</si>
  <si>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</si>
  <si>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</si>
  <si>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</si>
  <si>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</si>
  <si>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</si>
  <si>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</si>
  <si>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</si>
  <si>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</si>
  <si>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</si>
  <si>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</si>
  <si>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</si>
  <si>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</si>
  <si>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</si>
  <si>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</si>
  <si>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</si>
  <si>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</si>
  <si>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</si>
  <si>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</si>
  <si>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</si>
  <si>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</si>
  <si>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</si>
  <si>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Công Ty Cổ phần Quản lý Quỹ Kỹ Thương
</t>
    </r>
    <r>
      <rPr>
        <sz val="10"/>
        <rFont val="Tahoma"/>
        <family val="2"/>
      </rPr>
      <t>Techcom Real estate Equity Fund</t>
    </r>
  </si>
  <si>
    <t>Quỹ Đầu tư Cổ phiếu bất động sản Techcom
Techcom Real estate Equity Fund</t>
  </si>
  <si>
    <r>
      <t xml:space="preserve">Quỹ Đầu tư Cổ phiếu bất động sản Techcom
</t>
    </r>
    <r>
      <rPr>
        <sz val="10"/>
        <rFont val="Tahoma"/>
        <family val="2"/>
      </rPr>
      <t>Techcom Real estate Equity Fund</t>
    </r>
  </si>
  <si>
    <t>Năm 2023
Year 2023</t>
  </si>
  <si>
    <t>so ngay trong thang</t>
  </si>
  <si>
    <t>nav binh quan</t>
  </si>
  <si>
    <t>ngày</t>
  </si>
  <si>
    <t>nav tại ngày</t>
  </si>
  <si>
    <t>số ngày</t>
  </si>
  <si>
    <t>nav*so ngay</t>
  </si>
  <si>
    <t>nam truoc</t>
  </si>
  <si>
    <t>Năm 2024
Year 2024</t>
  </si>
  <si>
    <r>
      <t xml:space="preserve">Quyền mua
</t>
    </r>
    <r>
      <rPr>
        <i/>
        <sz val="10"/>
        <rFont val="Tahoma"/>
        <family val="2"/>
      </rPr>
      <t>Rights</t>
    </r>
  </si>
  <si>
    <t>ban</t>
  </si>
  <si>
    <t>mua</t>
  </si>
  <si>
    <t>KỲ BÁO CÁO/ THIS PERIOD
30/06/2024</t>
  </si>
  <si>
    <t>Ngày 30 tháng 6 năm 2024
As at 30 Jun 2024</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</si>
  <si>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</si>
  <si>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</si>
  <si>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</si>
  <si>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</si>
  <si>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Tại ngày 31 tháng 7 năm 2024/As at 31 Jul 2024</t>
  </si>
  <si>
    <t>KỲ BÁO CÁO/ THIS PERIOD
31/07/2024</t>
  </si>
  <si>
    <t>Ngày 31 tháng 07 năm 2024
As at 31 Jul 2024</t>
  </si>
  <si>
    <r>
      <rPr>
        <b/>
        <sz val="8"/>
        <rFont val="Tahoma"/>
        <family val="2"/>
      </rPr>
      <t>Ngày 05 tháng 08 năm 2024</t>
    </r>
    <r>
      <rPr>
        <sz val="8"/>
        <rFont val="Tahoma"/>
        <family val="2"/>
      </rPr>
      <t xml:space="preserve">
05 Aug 2024</t>
    </r>
  </si>
  <si>
    <t>BCM</t>
  </si>
  <si>
    <t>CTD</t>
  </si>
  <si>
    <t>HDG</t>
  </si>
  <si>
    <t>SZC</t>
  </si>
  <si>
    <t>VCG</t>
  </si>
  <si>
    <t>HPG</t>
  </si>
  <si>
    <t>NLG</t>
  </si>
  <si>
    <t>VCS</t>
  </si>
  <si>
    <t>VHM</t>
  </si>
  <si>
    <t>PC1</t>
  </si>
  <si>
    <t>LHG</t>
  </si>
  <si>
    <t>GEG</t>
  </si>
  <si>
    <t>Tháng 07 năm 2024/Jul 2024</t>
  </si>
  <si>
    <t>Ngày 05 tháng 08 năm 2024
05 Aug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</si>
</sst>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6">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00\ _₫_-;\-* #,##0.00\ _₫_-;_-* &quot;-&quot;??\ _₫_-;_-@_-"/>
    <numFmt numFmtId="171" formatCode="_(* #,##0_);_(* \(#,##0\);_(* &quot;-&quot;??_);_(@_)"/>
    <numFmt numFmtId="172" formatCode="_(* #,##0.00_);_(* \(#,##0.00\);_(* &quot;-&quot;_);_(@_)"/>
    <numFmt numFmtId="173" formatCode="#,##0_ ;\-#,##0\ "/>
    <numFmt numFmtId="174" formatCode="_-&quot;$&quot;* #,##0_-;\-&quot;$&quot;* #,##0_-;_-&quot;$&quot;* &quot;-&quot;_-;_-@_-"/>
    <numFmt numFmtId="175" formatCode="[$-409]dd\ mmmm\ yyyy;@"/>
    <numFmt numFmtId="176" formatCode="#,##0,_);[Red]\(#,##0,\)"/>
    <numFmt numFmtId="177" formatCode="&quot;\&quot;#,##0;[Red]&quot;\&quot;&quot;\&quot;\-#,##0"/>
    <numFmt numFmtId="178" formatCode="_-* #,##0_$_-;\-* #,##0_$_-;_-* &quot;-&quot;_$_-;_-@_-"/>
    <numFmt numFmtId="179" formatCode="_-* #,##0.00\ _€_-;\-* #,##0.00\ _€_-;_-* &quot;-&quot;??\ _€_-;_-@_-"/>
    <numFmt numFmtId="180" formatCode="_-* #,##0\ _€_-;\-* #,##0\ _€_-;_-* &quot;-&quot;\ _€_-;_-@_-"/>
    <numFmt numFmtId="181" formatCode="_-* #,##0&quot;$&quot;_-;\-* #,##0&quot;$&quot;_-;_-* &quot;-&quot;&quot;$&quot;_-;_-@_-"/>
    <numFmt numFmtId="182" formatCode="_-* #,##0.00&quot;$&quot;_-;\-* #,##0.00&quot;$&quot;_-;_-* &quot;-&quot;??&quot;$&quot;_-;_-@_-"/>
    <numFmt numFmtId="183" formatCode="&quot;SFr.&quot;\ #,##0.00;[Red]&quot;SFr.&quot;\ \-#,##0.00"/>
    <numFmt numFmtId="184" formatCode="&quot;\&quot;#,##0.00;[Red]&quot;\&quot;\-#,##0.00"/>
    <numFmt numFmtId="185" formatCode="_ &quot;SFr.&quot;\ * #,##0_ ;_ &quot;SFr.&quot;\ * \-#,##0_ ;_ &quot;SFr.&quot;\ * &quot;-&quot;_ ;_ @_ "/>
    <numFmt numFmtId="186" formatCode="_ * #,##0_ ;_ * \-#,##0_ ;_ * &quot;-&quot;_ ;_ @_ "/>
    <numFmt numFmtId="187" formatCode="_ * #,##0.00_ ;_ * \-#,##0.00_ ;_ * &quot;-&quot;??_ ;_ @_ "/>
    <numFmt numFmtId="188" formatCode="_-* #,##0.00_$_-;\-* #,##0.00_$_-;_-* &quot;-&quot;??_$_-;_-@_-"/>
    <numFmt numFmtId="189" formatCode="&quot;$&quot;#,##0.00"/>
    <numFmt numFmtId="190" formatCode="mmm"/>
    <numFmt numFmtId="191" formatCode="_-* #,##0.00\ &quot;F&quot;_-;\-* #,##0.00\ &quot;F&quot;_-;_-* &quot;-&quot;??\ &quot;F&quot;_-;_-@_-"/>
    <numFmt numFmtId="192" formatCode="#,##0;\(#,##0\)"/>
    <numFmt numFmtId="193" formatCode="_(* #.##0_);_(* \(#.##0\);_(* &quot;-&quot;_);_(@_)"/>
    <numFmt numFmtId="194" formatCode="_ &quot;R&quot;\ * #,##0_ ;_ &quot;R&quot;\ * \-#,##0_ ;_ &quot;R&quot;\ * &quot;-&quot;_ ;_ @_ "/>
    <numFmt numFmtId="195" formatCode="\$#&quot;,&quot;##0\ ;\(\$#&quot;,&quot;##0\)"/>
    <numFmt numFmtId="196" formatCode="\t0.00%"/>
    <numFmt numFmtId="197" formatCode="_-* #,##0\ _D_M_-;\-* #,##0\ _D_M_-;_-* &quot;-&quot;\ _D_M_-;_-@_-"/>
    <numFmt numFmtId="198" formatCode="_-* #,##0.00\ _D_M_-;\-* #,##0.00\ _D_M_-;_-* &quot;-&quot;??\ _D_M_-;_-@_-"/>
    <numFmt numFmtId="199" formatCode="\t#\ ??/??"/>
    <numFmt numFmtId="200" formatCode="_-[$€-2]* #,##0.00_-;\-[$€-2]* #,##0.00_-;_-[$€-2]* &quot;-&quot;??_-"/>
    <numFmt numFmtId="201" formatCode="_([$€-2]* #,##0.00_);_([$€-2]* \(#,##0.00\);_([$€-2]* &quot;-&quot;??_)"/>
    <numFmt numFmtId="202" formatCode="#,##0\ "/>
    <numFmt numFmtId="203" formatCode="#."/>
    <numFmt numFmtId="204" formatCode="#,###"/>
    <numFmt numFmtId="205" formatCode="_-&quot;$&quot;* #,##0.00_-;\-&quot;$&quot;* #,##0.00_-;_-&quot;$&quot;* &quot;-&quot;??_-;_-@_-"/>
    <numFmt numFmtId="206" formatCode="#,##0\ &quot;$&quot;_);[Red]\(#,##0\ &quot;$&quot;\)"/>
    <numFmt numFmtId="207" formatCode="&quot;$&quot;###,0&quot;.&quot;00_);[Red]\(&quot;$&quot;###,0&quot;.&quot;00\)"/>
    <numFmt numFmtId="208" formatCode="#,##0\ &quot;F&quot;;[Red]\-#,##0\ &quot;F&quot;"/>
    <numFmt numFmtId="209" formatCode="#,##0.000;[Red]#,##0.000"/>
    <numFmt numFmtId="210" formatCode="0.00_)"/>
    <numFmt numFmtId="211" formatCode="#,##0.0;[Red]#,##0.0"/>
    <numFmt numFmtId="212" formatCode="0.000%"/>
    <numFmt numFmtId="213" formatCode="0%_);\(0%\)"/>
    <numFmt numFmtId="214" formatCode="d"/>
    <numFmt numFmtId="215" formatCode="#"/>
    <numFmt numFmtId="216" formatCode="&quot;¡Ì&quot;#,##0;[Red]\-&quot;¡Ì&quot;#,##0"/>
    <numFmt numFmtId="217" formatCode="#,##0.00\ &quot;F&quot;;[Red]\-#,##0.00\ &quot;F&quot;"/>
    <numFmt numFmtId="218" formatCode="_-* #,##0\ &quot;F&quot;_-;\-* #,##0\ &quot;F&quot;_-;_-* &quot;-&quot;\ &quot;F&quot;_-;_-@_-"/>
    <numFmt numFmtId="219" formatCode="#,##0.00\ &quot;F&quot;;\-#,##0.00\ &quot;F&quot;"/>
    <numFmt numFmtId="220" formatCode="_-* #,##0\ &quot;DM&quot;_-;\-* #,##0\ &quot;DM&quot;_-;_-* &quot;-&quot;\ &quot;DM&quot;_-;_-@_-"/>
    <numFmt numFmtId="221" formatCode="_-* #,##0.00\ &quot;DM&quot;_-;\-* #,##0.00\ &quot;DM&quot;_-;_-* &quot;-&quot;??\ &quot;DM&quot;_-;_-@_-"/>
    <numFmt numFmtId="222" formatCode="_-* #,##0\ _s_u_'_m_-;\-* #,##0\ _s_u_'_m_-;_-* &quot;-&quot;\ _s_u_'_m_-;_-@_-"/>
    <numFmt numFmtId="223" formatCode="_-* #,##0.00\ _s_u_'_m_-;\-* #,##0.00\ _s_u_'_m_-;_-* &quot;-&quot;??\ _s_u_'_m_-;_-@_-"/>
    <numFmt numFmtId="224" formatCode="_-* #,##0_-;\-* #,##0_-;_-* &quot;-&quot;??_-;_-@_-"/>
    <numFmt numFmtId="225" formatCode="dd/mm/yyyy;@"/>
    <numFmt numFmtId="226" formatCode="##,###,###,###,###"/>
    <numFmt numFmtId="227" formatCode="_(* #,##0.0_);_(* \(#,##0.0\);_(* &quot;-&quot;??_);_(@_)"/>
  </numFmts>
  <fonts count="16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9.5"/>
      <name val="Tahoma"/>
      <family val="2"/>
    </font>
    <font>
      <sz val="9.5"/>
      <name val="Tahoma"/>
      <family val="2"/>
    </font>
    <font>
      <i/>
      <sz val="9.5"/>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0"/>
      <name val="Calibri"/>
      <family val="2"/>
      <scheme val="minor"/>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sz val="11"/>
      <color theme="1"/>
      <name val="Times New Roman"/>
      <family val="1"/>
    </font>
    <font>
      <sz val="8"/>
      <name val="Calibri"/>
      <family val="2"/>
      <scheme val="minor"/>
    </font>
    <font>
      <sz val="10"/>
      <color rgb="FFFF0000"/>
      <name val="Tahoma"/>
      <family val="2"/>
    </font>
  </fonts>
  <fills count="62">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s>
  <cellStyleXfs count="986">
    <xf numFmtId="0" fontId="0" fillId="0" borderId="0"/>
    <xf numFmtId="169" fontId="14" fillId="0" borderId="0" quotePrefix="1" applyFont="0" applyFill="0" applyBorder="0" applyAlignment="0">
      <protection locked="0"/>
    </xf>
    <xf numFmtId="169" fontId="29" fillId="0" borderId="0" applyFont="0" applyFill="0" applyBorder="0" applyAlignment="0" applyProtection="0"/>
    <xf numFmtId="169" fontId="20" fillId="0" borderId="0" applyFont="0" applyFill="0" applyBorder="0" applyAlignment="0" applyProtection="0"/>
    <xf numFmtId="169" fontId="29"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0" fontId="14"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4"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9" fillId="0" borderId="0"/>
    <xf numFmtId="9" fontId="14" fillId="0" borderId="0" quotePrefix="1" applyFont="0" applyFill="0" applyBorder="0" applyAlignment="0">
      <protection locked="0"/>
    </xf>
    <xf numFmtId="9" fontId="29" fillId="0" borderId="0" applyFont="0" applyFill="0" applyBorder="0" applyAlignment="0" applyProtection="0"/>
    <xf numFmtId="0" fontId="13" fillId="0" borderId="0"/>
    <xf numFmtId="169" fontId="13" fillId="0" borderId="0" applyFont="0" applyFill="0" applyBorder="0" applyAlignment="0" applyProtection="0"/>
    <xf numFmtId="0" fontId="12" fillId="0" borderId="0"/>
    <xf numFmtId="0" fontId="12" fillId="0" borderId="0"/>
    <xf numFmtId="169" fontId="14" fillId="0" borderId="0" quotePrefix="1" applyFont="0" applyFill="0" applyBorder="0" applyAlignment="0">
      <protection locked="0"/>
    </xf>
    <xf numFmtId="174" fontId="36" fillId="0" borderId="0" applyFont="0" applyFill="0" applyBorder="0" applyAlignment="0" applyProtection="0"/>
    <xf numFmtId="0" fontId="37" fillId="0" borderId="0" applyNumberFormat="0" applyFill="0" applyBorder="0" applyAlignment="0" applyProtection="0"/>
    <xf numFmtId="175" fontId="37" fillId="0" borderId="0" applyNumberFormat="0" applyFill="0" applyBorder="0" applyAlignment="0" applyProtection="0"/>
    <xf numFmtId="175" fontId="37" fillId="0" borderId="0" applyNumberFormat="0" applyFill="0" applyBorder="0" applyAlignment="0" applyProtection="0"/>
    <xf numFmtId="176" fontId="38" fillId="0" borderId="0" applyBorder="0"/>
    <xf numFmtId="0" fontId="14" fillId="0" borderId="0"/>
    <xf numFmtId="0" fontId="39"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pplyNumberFormat="0" applyFill="0" applyBorder="0" applyAlignment="0" applyProtection="0"/>
    <xf numFmtId="0" fontId="14" fillId="0" borderId="0" applyNumberFormat="0" applyFill="0" applyBorder="0" applyAlignment="0" applyProtection="0"/>
    <xf numFmtId="40" fontId="40" fillId="0" borderId="0" applyFont="0" applyFill="0" applyBorder="0" applyAlignment="0" applyProtection="0"/>
    <xf numFmtId="178" fontId="41" fillId="0" borderId="0" applyFont="0" applyFill="0" applyBorder="0" applyAlignment="0" applyProtection="0"/>
    <xf numFmtId="38" fontId="40" fillId="0" borderId="0" applyFont="0" applyFill="0" applyBorder="0" applyAlignment="0" applyProtection="0"/>
    <xf numFmtId="41" fontId="42" fillId="0" borderId="0" applyFont="0" applyFill="0" applyBorder="0" applyAlignment="0" applyProtection="0"/>
    <xf numFmtId="9" fontId="43" fillId="0" borderId="0" applyFont="0" applyFill="0" applyBorder="0" applyAlignment="0" applyProtection="0"/>
    <xf numFmtId="165" fontId="44" fillId="0" borderId="0" applyFont="0" applyFill="0" applyBorder="0" applyAlignment="0" applyProtection="0"/>
    <xf numFmtId="0" fontId="45"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46" fillId="0" borderId="0"/>
    <xf numFmtId="0" fontId="14" fillId="0" borderId="0" applyNumberFormat="0" applyFill="0" applyBorder="0" applyAlignment="0" applyProtection="0"/>
    <xf numFmtId="0" fontId="47" fillId="0" borderId="0"/>
    <xf numFmtId="0" fontId="47" fillId="0" borderId="0"/>
    <xf numFmtId="0" fontId="48" fillId="0" borderId="0">
      <alignment vertical="top"/>
    </xf>
    <xf numFmtId="166" fontId="49" fillId="0" borderId="0" applyFont="0" applyFill="0" applyBorder="0" applyAlignment="0" applyProtection="0"/>
    <xf numFmtId="0" fontId="50" fillId="0" borderId="0" applyNumberFormat="0" applyFill="0" applyBorder="0" applyAlignment="0" applyProtection="0"/>
    <xf numFmtId="166" fontId="49" fillId="0" borderId="0" applyFont="0" applyFill="0" applyBorder="0" applyAlignment="0" applyProtection="0"/>
    <xf numFmtId="174" fontId="36" fillId="0" borderId="0" applyFont="0" applyFill="0" applyBorder="0" applyAlignment="0" applyProtection="0"/>
    <xf numFmtId="43" fontId="36" fillId="0" borderId="0" applyFont="0" applyFill="0" applyBorder="0" applyAlignment="0" applyProtection="0"/>
    <xf numFmtId="179" fontId="49" fillId="0" borderId="0" applyFont="0" applyFill="0" applyBorder="0" applyAlignment="0" applyProtection="0"/>
    <xf numFmtId="41" fontId="36" fillId="0" borderId="0" applyFont="0" applyFill="0" applyBorder="0" applyAlignment="0" applyProtection="0"/>
    <xf numFmtId="166" fontId="49" fillId="0" borderId="0" applyFont="0" applyFill="0" applyBorder="0" applyAlignment="0" applyProtection="0"/>
    <xf numFmtId="179" fontId="49" fillId="0" borderId="0" applyFont="0" applyFill="0" applyBorder="0" applyAlignment="0" applyProtection="0"/>
    <xf numFmtId="43" fontId="36" fillId="0" borderId="0" applyFont="0" applyFill="0" applyBorder="0" applyAlignment="0" applyProtection="0"/>
    <xf numFmtId="180" fontId="49" fillId="0" borderId="0" applyFont="0" applyFill="0" applyBorder="0" applyAlignment="0" applyProtection="0"/>
    <xf numFmtId="41" fontId="36" fillId="0" borderId="0" applyFont="0" applyFill="0" applyBorder="0" applyAlignment="0" applyProtection="0"/>
    <xf numFmtId="43" fontId="36" fillId="0" borderId="0" applyFont="0" applyFill="0" applyBorder="0" applyAlignment="0" applyProtection="0"/>
    <xf numFmtId="180" fontId="49" fillId="0" borderId="0" applyFont="0" applyFill="0" applyBorder="0" applyAlignment="0" applyProtection="0"/>
    <xf numFmtId="179" fontId="49" fillId="0" borderId="0" applyFont="0" applyFill="0" applyBorder="0" applyAlignment="0" applyProtection="0"/>
    <xf numFmtId="41" fontId="36" fillId="0" borderId="0" applyFont="0" applyFill="0" applyBorder="0" applyAlignment="0" applyProtection="0"/>
    <xf numFmtId="174" fontId="36" fillId="0" borderId="0" applyFont="0" applyFill="0" applyBorder="0" applyAlignment="0" applyProtection="0"/>
    <xf numFmtId="166" fontId="49" fillId="0" borderId="0" applyFont="0" applyFill="0" applyBorder="0" applyAlignment="0" applyProtection="0"/>
    <xf numFmtId="41" fontId="36" fillId="0" borderId="0" applyFont="0" applyFill="0" applyBorder="0" applyAlignment="0" applyProtection="0"/>
    <xf numFmtId="180" fontId="49" fillId="0" borderId="0" applyFont="0" applyFill="0" applyBorder="0" applyAlignment="0" applyProtection="0"/>
    <xf numFmtId="179" fontId="49" fillId="0" borderId="0" applyFont="0" applyFill="0" applyBorder="0" applyAlignment="0" applyProtection="0"/>
    <xf numFmtId="174" fontId="36" fillId="0" borderId="0" applyFont="0" applyFill="0" applyBorder="0" applyAlignment="0" applyProtection="0"/>
    <xf numFmtId="43" fontId="36" fillId="0" borderId="0" applyFont="0" applyFill="0" applyBorder="0" applyAlignment="0" applyProtection="0"/>
    <xf numFmtId="0" fontId="50" fillId="0" borderId="0" applyNumberFormat="0" applyFill="0" applyBorder="0" applyAlignment="0" applyProtection="0"/>
    <xf numFmtId="181" fontId="14" fillId="0" borderId="0" applyFont="0" applyFill="0" applyBorder="0" applyAlignment="0" applyProtection="0"/>
    <xf numFmtId="182" fontId="14" fillId="0" borderId="0" applyFont="0" applyFill="0" applyBorder="0" applyAlignment="0" applyProtection="0"/>
    <xf numFmtId="0" fontId="14" fillId="0" borderId="0"/>
    <xf numFmtId="0" fontId="51" fillId="0" borderId="0"/>
    <xf numFmtId="0" fontId="52" fillId="16" borderId="0"/>
    <xf numFmtId="9" fontId="53" fillId="0" borderId="0" applyBorder="0" applyAlignment="0" applyProtection="0"/>
    <xf numFmtId="0" fontId="54" fillId="16" borderId="0"/>
    <xf numFmtId="0" fontId="19" fillId="0" borderId="0"/>
    <xf numFmtId="175" fontId="55" fillId="17" borderId="0" applyNumberFormat="0" applyBorder="0" applyAlignment="0" applyProtection="0"/>
    <xf numFmtId="0" fontId="12" fillId="4" borderId="0" applyNumberFormat="0" applyBorder="0" applyAlignment="0" applyProtection="0"/>
    <xf numFmtId="175" fontId="55" fillId="18" borderId="0" applyNumberFormat="0" applyBorder="0" applyAlignment="0" applyProtection="0"/>
    <xf numFmtId="0" fontId="12" fillId="6" borderId="0" applyNumberFormat="0" applyBorder="0" applyAlignment="0" applyProtection="0"/>
    <xf numFmtId="175" fontId="55" fillId="19" borderId="0" applyNumberFormat="0" applyBorder="0" applyAlignment="0" applyProtection="0"/>
    <xf numFmtId="0" fontId="12" fillId="8" borderId="0" applyNumberFormat="0" applyBorder="0" applyAlignment="0" applyProtection="0"/>
    <xf numFmtId="175" fontId="55" fillId="20" borderId="0" applyNumberFormat="0" applyBorder="0" applyAlignment="0" applyProtection="0"/>
    <xf numFmtId="0" fontId="12" fillId="10" borderId="0" applyNumberFormat="0" applyBorder="0" applyAlignment="0" applyProtection="0"/>
    <xf numFmtId="175" fontId="55" fillId="21" borderId="0" applyNumberFormat="0" applyBorder="0" applyAlignment="0" applyProtection="0"/>
    <xf numFmtId="0" fontId="12" fillId="12" borderId="0" applyNumberFormat="0" applyBorder="0" applyAlignment="0" applyProtection="0"/>
    <xf numFmtId="175" fontId="55" fillId="22" borderId="0" applyNumberFormat="0" applyBorder="0" applyAlignment="0" applyProtection="0"/>
    <xf numFmtId="0" fontId="12" fillId="14" borderId="0" applyNumberFormat="0" applyBorder="0" applyAlignment="0" applyProtection="0"/>
    <xf numFmtId="0" fontId="56" fillId="16" borderId="0"/>
    <xf numFmtId="0" fontId="57" fillId="0" borderId="0"/>
    <xf numFmtId="0" fontId="58" fillId="0" borderId="0">
      <alignment wrapText="1"/>
    </xf>
    <xf numFmtId="175" fontId="55" fillId="23" borderId="0" applyNumberFormat="0" applyBorder="0" applyAlignment="0" applyProtection="0"/>
    <xf numFmtId="0" fontId="12" fillId="5" borderId="0" applyNumberFormat="0" applyBorder="0" applyAlignment="0" applyProtection="0"/>
    <xf numFmtId="175" fontId="55" fillId="24" borderId="0" applyNumberFormat="0" applyBorder="0" applyAlignment="0" applyProtection="0"/>
    <xf numFmtId="0" fontId="12" fillId="7" borderId="0" applyNumberFormat="0" applyBorder="0" applyAlignment="0" applyProtection="0"/>
    <xf numFmtId="175" fontId="55" fillId="25" borderId="0" applyNumberFormat="0" applyBorder="0" applyAlignment="0" applyProtection="0"/>
    <xf numFmtId="0" fontId="12" fillId="9" borderId="0" applyNumberFormat="0" applyBorder="0" applyAlignment="0" applyProtection="0"/>
    <xf numFmtId="175" fontId="55" fillId="20" borderId="0" applyNumberFormat="0" applyBorder="0" applyAlignment="0" applyProtection="0"/>
    <xf numFmtId="0" fontId="12" fillId="11" borderId="0" applyNumberFormat="0" applyBorder="0" applyAlignment="0" applyProtection="0"/>
    <xf numFmtId="175" fontId="55" fillId="23" borderId="0" applyNumberFormat="0" applyBorder="0" applyAlignment="0" applyProtection="0"/>
    <xf numFmtId="0" fontId="12" fillId="13" borderId="0" applyNumberFormat="0" applyBorder="0" applyAlignment="0" applyProtection="0"/>
    <xf numFmtId="175" fontId="55" fillId="26" borderId="0" applyNumberFormat="0" applyBorder="0" applyAlignment="0" applyProtection="0"/>
    <xf numFmtId="0" fontId="12" fillId="15" borderId="0" applyNumberFormat="0" applyBorder="0" applyAlignment="0" applyProtection="0"/>
    <xf numFmtId="175" fontId="59" fillId="27" borderId="0" applyNumberFormat="0" applyBorder="0" applyAlignment="0" applyProtection="0"/>
    <xf numFmtId="175" fontId="59" fillId="24" borderId="0" applyNumberFormat="0" applyBorder="0" applyAlignment="0" applyProtection="0"/>
    <xf numFmtId="175" fontId="59" fillId="25" borderId="0" applyNumberFormat="0" applyBorder="0" applyAlignment="0" applyProtection="0"/>
    <xf numFmtId="175" fontId="59" fillId="28" borderId="0" applyNumberFormat="0" applyBorder="0" applyAlignment="0" applyProtection="0"/>
    <xf numFmtId="175" fontId="59" fillId="29" borderId="0" applyNumberFormat="0" applyBorder="0" applyAlignment="0" applyProtection="0"/>
    <xf numFmtId="175" fontId="59" fillId="30" borderId="0" applyNumberFormat="0" applyBorder="0" applyAlignment="0" applyProtection="0"/>
    <xf numFmtId="175" fontId="59" fillId="31" borderId="0" applyNumberFormat="0" applyBorder="0" applyAlignment="0" applyProtection="0"/>
    <xf numFmtId="175" fontId="59" fillId="32" borderId="0" applyNumberFormat="0" applyBorder="0" applyAlignment="0" applyProtection="0"/>
    <xf numFmtId="175" fontId="59" fillId="33" borderId="0" applyNumberFormat="0" applyBorder="0" applyAlignment="0" applyProtection="0"/>
    <xf numFmtId="175" fontId="59" fillId="28" borderId="0" applyNumberFormat="0" applyBorder="0" applyAlignment="0" applyProtection="0"/>
    <xf numFmtId="175" fontId="59" fillId="29" borderId="0" applyNumberFormat="0" applyBorder="0" applyAlignment="0" applyProtection="0"/>
    <xf numFmtId="175" fontId="59" fillId="34" borderId="0" applyNumberFormat="0" applyBorder="0" applyAlignment="0" applyProtection="0"/>
    <xf numFmtId="0" fontId="60" fillId="0" borderId="0" applyNumberFormat="0" applyAlignment="0"/>
    <xf numFmtId="183" fontId="14" fillId="0" borderId="0" applyFont="0" applyFill="0" applyBorder="0" applyAlignment="0" applyProtection="0"/>
    <xf numFmtId="0" fontId="61" fillId="0" borderId="0" applyFont="0" applyFill="0" applyBorder="0" applyAlignment="0" applyProtection="0"/>
    <xf numFmtId="184" fontId="62" fillId="0" borderId="0" applyFont="0" applyFill="0" applyBorder="0" applyAlignment="0" applyProtection="0"/>
    <xf numFmtId="185" fontId="14" fillId="0" borderId="0" applyFont="0" applyFill="0" applyBorder="0" applyAlignment="0" applyProtection="0"/>
    <xf numFmtId="0" fontId="61" fillId="0" borderId="0" applyFont="0" applyFill="0" applyBorder="0" applyAlignment="0" applyProtection="0"/>
    <xf numFmtId="185" fontId="14" fillId="0" borderId="0" applyFont="0" applyFill="0" applyBorder="0" applyAlignment="0" applyProtection="0"/>
    <xf numFmtId="0" fontId="63" fillId="0" borderId="0">
      <alignment horizontal="center" wrapText="1"/>
      <protection locked="0"/>
    </xf>
    <xf numFmtId="186" fontId="64" fillId="0" borderId="0" applyFont="0" applyFill="0" applyBorder="0" applyAlignment="0" applyProtection="0"/>
    <xf numFmtId="0" fontId="61" fillId="0" borderId="0" applyFont="0" applyFill="0" applyBorder="0" applyAlignment="0" applyProtection="0"/>
    <xf numFmtId="186" fontId="64" fillId="0" borderId="0" applyFont="0" applyFill="0" applyBorder="0" applyAlignment="0" applyProtection="0"/>
    <xf numFmtId="187" fontId="64" fillId="0" borderId="0" applyFont="0" applyFill="0" applyBorder="0" applyAlignment="0" applyProtection="0"/>
    <xf numFmtId="0" fontId="61" fillId="0" borderId="0" applyFont="0" applyFill="0" applyBorder="0" applyAlignment="0" applyProtection="0"/>
    <xf numFmtId="187" fontId="64" fillId="0" borderId="0" applyFont="0" applyFill="0" applyBorder="0" applyAlignment="0" applyProtection="0"/>
    <xf numFmtId="174" fontId="36" fillId="0" borderId="0" applyFont="0" applyFill="0" applyBorder="0" applyAlignment="0" applyProtection="0"/>
    <xf numFmtId="175" fontId="65" fillId="18" borderId="0" applyNumberFormat="0" applyBorder="0" applyAlignment="0" applyProtection="0"/>
    <xf numFmtId="0" fontId="61" fillId="0" borderId="0"/>
    <xf numFmtId="0" fontId="51" fillId="0" borderId="0"/>
    <xf numFmtId="0" fontId="61" fillId="0" borderId="0"/>
    <xf numFmtId="37" fontId="66" fillId="0" borderId="0"/>
    <xf numFmtId="178" fontId="14" fillId="0" borderId="0" applyFont="0" applyFill="0" applyBorder="0" applyAlignment="0" applyProtection="0"/>
    <xf numFmtId="188" fontId="14" fillId="0" borderId="0" applyFont="0" applyFill="0" applyBorder="0" applyAlignment="0" applyProtection="0"/>
    <xf numFmtId="176" fontId="38" fillId="0" borderId="0" applyFill="0"/>
    <xf numFmtId="189" fontId="38" fillId="0" borderId="0" applyNumberFormat="0" applyFill="0" applyBorder="0" applyAlignment="0">
      <alignment horizontal="center"/>
    </xf>
    <xf numFmtId="0" fontId="67" fillId="0" borderId="0" applyNumberFormat="0" applyFill="0">
      <alignment horizontal="center" vertical="center" wrapText="1"/>
    </xf>
    <xf numFmtId="176" fontId="38" fillId="0" borderId="9" applyFill="0" applyBorder="0"/>
    <xf numFmtId="167" fontId="38" fillId="0" borderId="0" applyAlignment="0"/>
    <xf numFmtId="0" fontId="67" fillId="0" borderId="0" applyFill="0" applyBorder="0">
      <alignment horizontal="center" vertical="center"/>
    </xf>
    <xf numFmtId="0" fontId="67" fillId="0" borderId="0" applyFill="0" applyBorder="0">
      <alignment horizontal="center" vertical="center"/>
    </xf>
    <xf numFmtId="176" fontId="38" fillId="0" borderId="8" applyFill="0" applyBorder="0"/>
    <xf numFmtId="0" fontId="38" fillId="0" borderId="0" applyNumberFormat="0" applyAlignment="0"/>
    <xf numFmtId="0" fontId="51" fillId="0" borderId="0" applyFill="0" applyBorder="0">
      <alignment horizontal="center" vertical="center" wrapText="1"/>
    </xf>
    <xf numFmtId="0" fontId="67" fillId="0" borderId="0" applyFill="0" applyBorder="0">
      <alignment horizontal="center" vertical="center" wrapText="1"/>
    </xf>
    <xf numFmtId="176" fontId="38" fillId="0" borderId="0" applyFill="0"/>
    <xf numFmtId="0" fontId="38" fillId="0" borderId="0" applyNumberFormat="0" applyAlignment="0">
      <alignment horizontal="center"/>
    </xf>
    <xf numFmtId="0" fontId="51" fillId="0" borderId="0" applyFill="0">
      <alignment horizontal="center" vertical="center" wrapText="1"/>
    </xf>
    <xf numFmtId="0" fontId="67" fillId="0" borderId="0" applyFill="0">
      <alignment horizontal="center" vertical="center" wrapText="1"/>
    </xf>
    <xf numFmtId="176" fontId="38" fillId="0" borderId="0" applyFill="0"/>
    <xf numFmtId="0" fontId="38" fillId="0" borderId="0" applyNumberFormat="0" applyAlignment="0">
      <alignment horizontal="center"/>
    </xf>
    <xf numFmtId="0" fontId="38" fillId="0" borderId="0" applyFill="0">
      <alignment vertical="center" wrapText="1"/>
    </xf>
    <xf numFmtId="0" fontId="67" fillId="0" borderId="0">
      <alignment horizontal="center" vertical="center" wrapText="1"/>
    </xf>
    <xf numFmtId="176" fontId="38" fillId="0" borderId="0" applyFill="0"/>
    <xf numFmtId="0" fontId="51" fillId="0" borderId="0" applyNumberFormat="0" applyAlignment="0">
      <alignment horizontal="center"/>
    </xf>
    <xf numFmtId="0" fontId="38" fillId="0" borderId="0" applyFill="0">
      <alignment horizontal="center" vertical="center" wrapText="1"/>
    </xf>
    <xf numFmtId="0" fontId="67" fillId="0" borderId="0" applyFill="0">
      <alignment horizontal="center" vertical="center" wrapText="1"/>
    </xf>
    <xf numFmtId="176" fontId="68" fillId="0" borderId="0" applyFill="0"/>
    <xf numFmtId="0" fontId="38" fillId="0" borderId="0" applyNumberFormat="0" applyAlignment="0">
      <alignment horizontal="center"/>
    </xf>
    <xf numFmtId="0" fontId="38" fillId="0" borderId="0" applyFill="0">
      <alignment horizontal="center" vertical="center" wrapText="1"/>
    </xf>
    <xf numFmtId="0" fontId="67" fillId="0" borderId="0" applyFill="0">
      <alignment horizontal="center" vertical="center" wrapText="1"/>
    </xf>
    <xf numFmtId="176" fontId="69" fillId="0" borderId="0" applyFill="0"/>
    <xf numFmtId="0" fontId="38" fillId="0" borderId="0" applyNumberFormat="0" applyAlignment="0">
      <alignment horizontal="center"/>
    </xf>
    <xf numFmtId="0" fontId="70" fillId="0" borderId="0">
      <alignment horizontal="center" wrapText="1"/>
    </xf>
    <xf numFmtId="0" fontId="67" fillId="0" borderId="0" applyFill="0">
      <alignment horizontal="center" vertical="center" wrapText="1"/>
    </xf>
    <xf numFmtId="190" fontId="14" fillId="0" borderId="0" applyFill="0" applyBorder="0" applyAlignment="0"/>
    <xf numFmtId="175" fontId="71" fillId="16" borderId="10" applyNumberFormat="0" applyAlignment="0" applyProtection="0"/>
    <xf numFmtId="0" fontId="72" fillId="0" borderId="0"/>
    <xf numFmtId="191" fontId="49" fillId="0" borderId="0" applyFont="0" applyFill="0" applyBorder="0" applyAlignment="0" applyProtection="0"/>
    <xf numFmtId="175" fontId="73" fillId="35" borderId="11" applyNumberFormat="0" applyAlignment="0" applyProtection="0"/>
    <xf numFmtId="1" fontId="74" fillId="0" borderId="6" applyBorder="0"/>
    <xf numFmtId="167"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2" fillId="0" borderId="0" applyFont="0" applyFill="0" applyBorder="0" applyAlignment="0" applyProtection="0"/>
    <xf numFmtId="169" fontId="48" fillId="0" borderId="0" applyFont="0" applyFill="0" applyBorder="0" applyAlignment="0" applyProtection="0"/>
    <xf numFmtId="43" fontId="14" fillId="0" borderId="0" applyFont="0" applyFill="0" applyBorder="0" applyAlignment="0" applyProtection="0"/>
    <xf numFmtId="169" fontId="12" fillId="0" borderId="0" applyFont="0" applyFill="0" applyBorder="0" applyAlignment="0" applyProtection="0"/>
    <xf numFmtId="169" fontId="48"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2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43" fontId="14"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43"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92" fontId="51" fillId="0" borderId="0"/>
    <xf numFmtId="192" fontId="51" fillId="0" borderId="0"/>
    <xf numFmtId="193" fontId="75" fillId="0" borderId="0"/>
    <xf numFmtId="3" fontId="14" fillId="0" borderId="0" applyFont="0" applyFill="0" applyBorder="0" applyAlignment="0" applyProtection="0"/>
    <xf numFmtId="3" fontId="14" fillId="0" borderId="0" applyFont="0" applyFill="0" applyBorder="0" applyAlignment="0" applyProtection="0"/>
    <xf numFmtId="0" fontId="76" fillId="0" borderId="0" applyNumberFormat="0" applyAlignment="0">
      <alignment horizontal="left"/>
    </xf>
    <xf numFmtId="0" fontId="77" fillId="0" borderId="0" applyNumberFormat="0" applyAlignment="0"/>
    <xf numFmtId="194" fontId="78" fillId="0" borderId="0" applyFont="0" applyFill="0" applyBorder="0" applyAlignment="0" applyProtection="0"/>
    <xf numFmtId="195" fontId="14" fillId="0" borderId="0" applyFont="0" applyFill="0" applyBorder="0" applyAlignment="0" applyProtection="0"/>
    <xf numFmtId="195" fontId="14" fillId="0" borderId="0" applyFont="0" applyFill="0" applyBorder="0" applyAlignment="0" applyProtection="0"/>
    <xf numFmtId="196" fontId="14" fillId="0" borderId="0"/>
    <xf numFmtId="0" fontId="14" fillId="0" borderId="0" applyFont="0" applyFill="0" applyBorder="0" applyAlignment="0" applyProtection="0"/>
    <xf numFmtId="0" fontId="14" fillId="0" borderId="0" applyFont="0" applyFill="0" applyBorder="0" applyAlignment="0" applyProtection="0"/>
    <xf numFmtId="197" fontId="14" fillId="0" borderId="0" applyFont="0" applyFill="0" applyBorder="0" applyAlignment="0" applyProtection="0"/>
    <xf numFmtId="198" fontId="14" fillId="0" borderId="0" applyFont="0" applyFill="0" applyBorder="0" applyAlignment="0" applyProtection="0"/>
    <xf numFmtId="199" fontId="14" fillId="0" borderId="0"/>
    <xf numFmtId="0" fontId="49" fillId="0" borderId="12">
      <alignment horizontal="left"/>
    </xf>
    <xf numFmtId="0" fontId="79" fillId="0" borderId="0" applyNumberFormat="0" applyAlignment="0">
      <alignment horizontal="left"/>
    </xf>
    <xf numFmtId="200" fontId="19" fillId="0" borderId="0" applyFont="0" applyFill="0" applyBorder="0" applyAlignment="0" applyProtection="0"/>
    <xf numFmtId="201" fontId="14" fillId="0" borderId="0" applyFont="0" applyFill="0" applyBorder="0" applyAlignment="0" applyProtection="0"/>
    <xf numFmtId="175" fontId="80" fillId="0" borderId="0" applyNumberFormat="0" applyFill="0" applyBorder="0" applyAlignment="0" applyProtection="0"/>
    <xf numFmtId="2" fontId="14" fillId="0" borderId="0" applyFont="0" applyFill="0" applyBorder="0" applyAlignment="0" applyProtection="0"/>
    <xf numFmtId="2" fontId="14" fillId="0" borderId="0" applyFont="0" applyFill="0" applyBorder="0" applyAlignment="0" applyProtection="0"/>
    <xf numFmtId="202" fontId="19" fillId="0" borderId="13" applyFont="0" applyFill="0" applyBorder="0" applyProtection="0"/>
    <xf numFmtId="175" fontId="81" fillId="19" borderId="0" applyNumberFormat="0" applyBorder="0" applyAlignment="0" applyProtection="0"/>
    <xf numFmtId="38" fontId="60" fillId="16" borderId="0" applyNumberFormat="0" applyBorder="0" applyAlignment="0" applyProtection="0"/>
    <xf numFmtId="0" fontId="82" fillId="0" borderId="0">
      <alignment horizontal="left"/>
    </xf>
    <xf numFmtId="0" fontId="83" fillId="0" borderId="14" applyNumberFormat="0" applyAlignment="0" applyProtection="0">
      <alignment horizontal="left" vertical="center"/>
    </xf>
    <xf numFmtId="0" fontId="83" fillId="0" borderId="15">
      <alignment horizontal="left" vertical="center"/>
    </xf>
    <xf numFmtId="14" fontId="37" fillId="21" borderId="16">
      <alignment horizontal="center" vertical="center" wrapText="1"/>
    </xf>
    <xf numFmtId="0" fontId="84" fillId="0" borderId="0" applyNumberFormat="0" applyFill="0" applyBorder="0" applyAlignment="0" applyProtection="0"/>
    <xf numFmtId="175" fontId="85" fillId="0" borderId="17" applyNumberFormat="0" applyFill="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175" fontId="86" fillId="0" borderId="18" applyNumberFormat="0" applyFill="0" applyAlignment="0" applyProtection="0"/>
    <xf numFmtId="0" fontId="83" fillId="0" borderId="0" applyNumberFormat="0" applyFill="0" applyBorder="0" applyAlignment="0" applyProtection="0"/>
    <xf numFmtId="0" fontId="83" fillId="0" borderId="0" applyNumberFormat="0" applyFill="0" applyBorder="0" applyAlignment="0" applyProtection="0"/>
    <xf numFmtId="175" fontId="87" fillId="0" borderId="19" applyNumberFormat="0" applyFill="0" applyAlignment="0" applyProtection="0"/>
    <xf numFmtId="175" fontId="87" fillId="0" borderId="0" applyNumberFormat="0" applyFill="0" applyBorder="0" applyAlignment="0" applyProtection="0"/>
    <xf numFmtId="14" fontId="37" fillId="21" borderId="16">
      <alignment horizontal="center" vertical="center" wrapText="1"/>
    </xf>
    <xf numFmtId="203" fontId="88" fillId="0" borderId="0">
      <protection locked="0"/>
    </xf>
    <xf numFmtId="203" fontId="88" fillId="0" borderId="0">
      <protection locked="0"/>
    </xf>
    <xf numFmtId="0" fontId="89" fillId="0" borderId="0" applyNumberFormat="0" applyFill="0" applyBorder="0" applyAlignment="0" applyProtection="0">
      <alignment vertical="top"/>
      <protection locked="0"/>
    </xf>
    <xf numFmtId="0" fontId="90" fillId="0" borderId="0" applyNumberFormat="0" applyFill="0" applyBorder="0" applyAlignment="0" applyProtection="0">
      <alignment vertical="top"/>
      <protection locked="0"/>
    </xf>
    <xf numFmtId="0" fontId="91" fillId="0" borderId="0" applyNumberFormat="0" applyFill="0" applyBorder="0" applyAlignment="0" applyProtection="0">
      <alignment vertical="top"/>
      <protection locked="0"/>
    </xf>
    <xf numFmtId="10" fontId="60" fillId="36" borderId="1" applyNumberFormat="0" applyBorder="0" applyAlignment="0" applyProtection="0"/>
    <xf numFmtId="0" fontId="92" fillId="0" borderId="0"/>
    <xf numFmtId="0" fontId="92" fillId="0" borderId="0"/>
    <xf numFmtId="0" fontId="92" fillId="0" borderId="0"/>
    <xf numFmtId="0" fontId="92" fillId="0" borderId="0"/>
    <xf numFmtId="0" fontId="92" fillId="0" borderId="0"/>
    <xf numFmtId="175" fontId="93" fillId="22" borderId="10" applyNumberFormat="0" applyAlignment="0" applyProtection="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190" fontId="94" fillId="37" borderId="0"/>
    <xf numFmtId="0" fontId="63" fillId="0" borderId="0" applyNumberFormat="0" applyFont="0" applyBorder="0" applyAlignment="0"/>
    <xf numFmtId="175" fontId="95" fillId="0" borderId="20" applyNumberFormat="0" applyFill="0" applyAlignment="0" applyProtection="0"/>
    <xf numFmtId="190" fontId="94" fillId="38" borderId="0"/>
    <xf numFmtId="38" fontId="47" fillId="0" borderId="0" applyFont="0" applyFill="0" applyBorder="0" applyAlignment="0" applyProtection="0"/>
    <xf numFmtId="40" fontId="47" fillId="0" borderId="0" applyFont="0" applyFill="0" applyBorder="0" applyAlignment="0" applyProtection="0"/>
    <xf numFmtId="41" fontId="14" fillId="0" borderId="0" applyFont="0" applyFill="0" applyBorder="0" applyAlignment="0" applyProtection="0"/>
    <xf numFmtId="43" fontId="14" fillId="0" borderId="0" applyFont="0" applyFill="0" applyBorder="0" applyAlignment="0" applyProtection="0"/>
    <xf numFmtId="0" fontId="96" fillId="0" borderId="16"/>
    <xf numFmtId="204" fontId="97" fillId="0" borderId="21"/>
    <xf numFmtId="174" fontId="14" fillId="0" borderId="0" applyFont="0" applyFill="0" applyBorder="0" applyAlignment="0" applyProtection="0"/>
    <xf numFmtId="205" fontId="14" fillId="0" borderId="0" applyFont="0" applyFill="0" applyBorder="0" applyAlignment="0" applyProtection="0"/>
    <xf numFmtId="206" fontId="47" fillId="0" borderId="0" applyFont="0" applyFill="0" applyBorder="0" applyAlignment="0" applyProtection="0"/>
    <xf numFmtId="207" fontId="47" fillId="0" borderId="0" applyFont="0" applyFill="0" applyBorder="0" applyAlignment="0" applyProtection="0"/>
    <xf numFmtId="208" fontId="49" fillId="0" borderId="0" applyFont="0" applyFill="0" applyBorder="0" applyAlignment="0" applyProtection="0"/>
    <xf numFmtId="209" fontId="49" fillId="0" borderId="0" applyFont="0" applyFill="0" applyBorder="0" applyAlignment="0" applyProtection="0"/>
    <xf numFmtId="0" fontId="98" fillId="0" borderId="0" applyNumberFormat="0" applyFont="0" applyFill="0" applyAlignment="0"/>
    <xf numFmtId="175" fontId="99" fillId="39" borderId="0" applyNumberFormat="0" applyBorder="0" applyAlignment="0" applyProtection="0"/>
    <xf numFmtId="0" fontId="78" fillId="0" borderId="1"/>
    <xf numFmtId="0" fontId="78" fillId="0" borderId="1"/>
    <xf numFmtId="0" fontId="51" fillId="0" borderId="0"/>
    <xf numFmtId="0" fontId="51" fillId="0" borderId="0"/>
    <xf numFmtId="0" fontId="78" fillId="0" borderId="1"/>
    <xf numFmtId="37" fontId="100" fillId="0" borderId="0"/>
    <xf numFmtId="0" fontId="101" fillId="0" borderId="1" applyNumberFormat="0" applyFont="0" applyFill="0" applyBorder="0" applyAlignment="0">
      <alignment horizontal="center"/>
    </xf>
    <xf numFmtId="210" fontId="10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20" fillId="0" borderId="0"/>
    <xf numFmtId="0" fontId="20" fillId="0" borderId="0"/>
    <xf numFmtId="0" fontId="20" fillId="0" borderId="0"/>
    <xf numFmtId="0" fontId="12" fillId="0" borderId="0"/>
    <xf numFmtId="0" fontId="20" fillId="0" borderId="0"/>
    <xf numFmtId="0" fontId="103" fillId="0" borderId="0">
      <alignment vertical="top"/>
    </xf>
    <xf numFmtId="0" fontId="103" fillId="0" borderId="0">
      <alignment vertical="top"/>
    </xf>
    <xf numFmtId="0" fontId="103" fillId="0" borderId="0">
      <alignment vertical="top"/>
    </xf>
    <xf numFmtId="0" fontId="103" fillId="0" borderId="0">
      <alignment vertical="top"/>
    </xf>
    <xf numFmtId="0" fontId="12" fillId="0" borderId="0"/>
    <xf numFmtId="0" fontId="103" fillId="0" borderId="0">
      <alignment vertical="top"/>
    </xf>
    <xf numFmtId="0" fontId="103" fillId="0" borderId="0">
      <alignment vertical="top"/>
    </xf>
    <xf numFmtId="0" fontId="103" fillId="0" borderId="0">
      <alignment vertical="top"/>
    </xf>
    <xf numFmtId="0" fontId="103" fillId="0" borderId="0">
      <alignment vertical="top"/>
    </xf>
    <xf numFmtId="0" fontId="12" fillId="0" borderId="0"/>
    <xf numFmtId="0" fontId="103" fillId="0" borderId="0">
      <alignment vertical="top"/>
    </xf>
    <xf numFmtId="0" fontId="103" fillId="0" borderId="0">
      <alignment vertical="top"/>
    </xf>
    <xf numFmtId="0" fontId="103" fillId="0" borderId="0">
      <alignment vertical="top"/>
    </xf>
    <xf numFmtId="0" fontId="103" fillId="0" borderId="0">
      <alignment vertical="top"/>
    </xf>
    <xf numFmtId="0" fontId="103" fillId="0" borderId="0">
      <alignment vertical="top"/>
    </xf>
    <xf numFmtId="0" fontId="103" fillId="0" borderId="0">
      <alignment vertical="top"/>
    </xf>
    <xf numFmtId="0" fontId="103" fillId="0" borderId="0">
      <alignment vertical="top"/>
    </xf>
    <xf numFmtId="0" fontId="103" fillId="0" borderId="0">
      <alignment vertical="top"/>
    </xf>
    <xf numFmtId="0" fontId="103" fillId="0" borderId="0">
      <alignment vertical="top"/>
    </xf>
    <xf numFmtId="0" fontId="103" fillId="0" borderId="0">
      <alignment vertical="top"/>
    </xf>
    <xf numFmtId="0" fontId="12" fillId="0" borderId="0"/>
    <xf numFmtId="0" fontId="103" fillId="0" borderId="0">
      <alignment vertical="top"/>
    </xf>
    <xf numFmtId="0" fontId="12" fillId="0" borderId="0"/>
    <xf numFmtId="0" fontId="12" fillId="0" borderId="0"/>
    <xf numFmtId="0" fontId="12" fillId="0" borderId="0"/>
    <xf numFmtId="0" fontId="12" fillId="0" borderId="0"/>
    <xf numFmtId="0" fontId="12" fillId="0" borderId="0"/>
    <xf numFmtId="175" fontId="14" fillId="0" borderId="0" applyNumberFormat="0" applyFill="0" applyBorder="0" applyAlignment="0" applyProtection="0"/>
    <xf numFmtId="0" fontId="12" fillId="0" borderId="0"/>
    <xf numFmtId="0" fontId="12" fillId="0" borderId="0"/>
    <xf numFmtId="175" fontId="14" fillId="0" borderId="0" applyNumberFormat="0" applyFill="0" applyBorder="0" applyAlignment="0" applyProtection="0"/>
    <xf numFmtId="0" fontId="12" fillId="0" borderId="0"/>
    <xf numFmtId="175" fontId="14" fillId="0" borderId="0" applyNumberFormat="0" applyFill="0" applyBorder="0" applyAlignment="0" applyProtection="0"/>
    <xf numFmtId="0" fontId="12" fillId="0" borderId="0"/>
    <xf numFmtId="175" fontId="14" fillId="0" borderId="0" applyNumberFormat="0" applyFill="0" applyBorder="0" applyAlignment="0" applyProtection="0"/>
    <xf numFmtId="0" fontId="14" fillId="0" borderId="0"/>
    <xf numFmtId="0" fontId="48" fillId="0" borderId="0"/>
    <xf numFmtId="0" fontId="12" fillId="0" borderId="0"/>
    <xf numFmtId="0" fontId="4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12" fillId="0" borderId="0"/>
    <xf numFmtId="0"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12" fillId="0" borderId="0"/>
    <xf numFmtId="175" fontId="12" fillId="0" borderId="0"/>
    <xf numFmtId="0" fontId="12" fillId="0" borderId="0"/>
    <xf numFmtId="175" fontId="12" fillId="0" borderId="0"/>
    <xf numFmtId="0"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12" fillId="0" borderId="0"/>
    <xf numFmtId="175" fontId="12" fillId="0" borderId="0"/>
    <xf numFmtId="0" fontId="14"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12" fillId="0" borderId="0"/>
    <xf numFmtId="0"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14" fillId="0" borderId="0"/>
    <xf numFmtId="0"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14" fillId="0" borderId="0"/>
    <xf numFmtId="0" fontId="12" fillId="0" borderId="0"/>
    <xf numFmtId="175" fontId="12" fillId="0" borderId="0"/>
    <xf numFmtId="0"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14" fillId="0" borderId="0"/>
    <xf numFmtId="0" fontId="12" fillId="0" borderId="0"/>
    <xf numFmtId="175" fontId="12" fillId="0" borderId="0"/>
    <xf numFmtId="0" fontId="14"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40" fontId="63" fillId="0" borderId="0">
      <alignment horizontal="right"/>
    </xf>
    <xf numFmtId="40" fontId="104" fillId="0" borderId="0">
      <alignment horizontal="center" wrapText="1"/>
    </xf>
    <xf numFmtId="175" fontId="48" fillId="36" borderId="22" applyNumberFormat="0" applyFont="0" applyAlignment="0" applyProtection="0"/>
    <xf numFmtId="0" fontId="12" fillId="3" borderId="7" applyNumberFormat="0" applyFont="0" applyAlignment="0" applyProtection="0"/>
    <xf numFmtId="0" fontId="12" fillId="3" borderId="7" applyNumberFormat="0" applyFont="0" applyAlignment="0" applyProtection="0"/>
    <xf numFmtId="176" fontId="63" fillId="0" borderId="0" applyBorder="0" applyAlignment="0"/>
    <xf numFmtId="0" fontId="105" fillId="0" borderId="0"/>
    <xf numFmtId="211" fontId="49" fillId="0" borderId="0" applyFont="0" applyFill="0" applyBorder="0" applyAlignment="0" applyProtection="0"/>
    <xf numFmtId="212" fontId="49" fillId="0" borderId="0" applyFont="0" applyFill="0" applyBorder="0" applyAlignment="0" applyProtection="0"/>
    <xf numFmtId="0" fontId="14" fillId="0" borderId="0" applyFont="0" applyFill="0" applyBorder="0" applyAlignment="0" applyProtection="0"/>
    <xf numFmtId="0" fontId="51" fillId="0" borderId="0"/>
    <xf numFmtId="175" fontId="106" fillId="16" borderId="23" applyNumberFormat="0" applyAlignment="0" applyProtection="0"/>
    <xf numFmtId="14" fontId="63" fillId="0" borderId="0">
      <alignment horizontal="center" wrapText="1"/>
      <protection locked="0"/>
    </xf>
    <xf numFmtId="213" fontId="14" fillId="0" borderId="0" applyFont="0" applyFill="0" applyBorder="0" applyAlignment="0" applyProtection="0"/>
    <xf numFmtId="10" fontId="14" fillId="0" borderId="0" applyFont="0" applyFill="0" applyBorder="0" applyAlignment="0" applyProtection="0"/>
    <xf numFmtId="10"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4" fillId="0" borderId="0" quotePrefix="1" applyFont="0" applyFill="0" applyBorder="0" applyAlignment="0">
      <protection locked="0"/>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8" fillId="0" borderId="0" applyFont="0" applyFill="0" applyBorder="0" applyAlignment="0" applyProtection="0"/>
    <xf numFmtId="9" fontId="12" fillId="0" borderId="0" applyFont="0" applyFill="0" applyBorder="0" applyAlignment="0" applyProtection="0"/>
    <xf numFmtId="9" fontId="48" fillId="0" borderId="0" applyFont="0" applyFill="0" applyBorder="0" applyAlignment="0" applyProtection="0"/>
    <xf numFmtId="9" fontId="12" fillId="0" borderId="0" applyFont="0" applyFill="0" applyBorder="0" applyAlignment="0" applyProtection="0"/>
    <xf numFmtId="9" fontId="2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7" fillId="0" borderId="24" applyNumberFormat="0" applyBorder="0"/>
    <xf numFmtId="164" fontId="107" fillId="0" borderId="0"/>
    <xf numFmtId="0" fontId="47" fillId="0" borderId="0" applyNumberFormat="0" applyFont="0" applyFill="0" applyBorder="0" applyAlignment="0" applyProtection="0">
      <alignment horizontal="left"/>
    </xf>
    <xf numFmtId="38" fontId="38" fillId="16" borderId="25" applyFill="0">
      <alignment horizontal="right"/>
    </xf>
    <xf numFmtId="0" fontId="38" fillId="0" borderId="25" applyNumberFormat="0" applyFill="0" applyAlignment="0">
      <alignment horizontal="left" indent="7"/>
    </xf>
    <xf numFmtId="0" fontId="108" fillId="0" borderId="25" applyFill="0">
      <alignment horizontal="left" indent="8"/>
    </xf>
    <xf numFmtId="176" fontId="67" fillId="26" borderId="0" applyFill="0">
      <alignment horizontal="right"/>
    </xf>
    <xf numFmtId="0" fontId="67" fillId="40" borderId="0" applyNumberFormat="0">
      <alignment horizontal="right"/>
    </xf>
    <xf numFmtId="0" fontId="109" fillId="26" borderId="15" applyFill="0"/>
    <xf numFmtId="0" fontId="51" fillId="41" borderId="15" applyFill="0" applyBorder="0"/>
    <xf numFmtId="176" fontId="51" fillId="36" borderId="26" applyFill="0"/>
    <xf numFmtId="0" fontId="38" fillId="0" borderId="27" applyNumberFormat="0" applyAlignment="0"/>
    <xf numFmtId="0" fontId="109" fillId="0" borderId="0" applyFill="0">
      <alignment horizontal="left" indent="1"/>
    </xf>
    <xf numFmtId="0" fontId="110" fillId="36" borderId="0" applyFill="0">
      <alignment horizontal="left" indent="1"/>
    </xf>
    <xf numFmtId="176" fontId="38" fillId="22" borderId="26" applyFill="0"/>
    <xf numFmtId="0" fontId="38" fillId="0" borderId="26" applyNumberFormat="0" applyAlignment="0"/>
    <xf numFmtId="0" fontId="109" fillId="0" borderId="0" applyFill="0">
      <alignment horizontal="left" indent="2"/>
    </xf>
    <xf numFmtId="0" fontId="111" fillId="22" borderId="0" applyFill="0">
      <alignment horizontal="left" indent="2"/>
    </xf>
    <xf numFmtId="176" fontId="38" fillId="0" borderId="26" applyFill="0"/>
    <xf numFmtId="0" fontId="63" fillId="0" borderId="26" applyNumberFormat="0" applyAlignment="0"/>
    <xf numFmtId="0" fontId="112" fillId="0" borderId="0">
      <alignment horizontal="left" indent="3"/>
    </xf>
    <xf numFmtId="0" fontId="113" fillId="0" borderId="0" applyFill="0">
      <alignment horizontal="left" indent="3"/>
    </xf>
    <xf numFmtId="38" fontId="38" fillId="0" borderId="0" applyFill="0"/>
    <xf numFmtId="0" fontId="14" fillId="0" borderId="26" applyNumberFormat="0" applyFont="0" applyAlignment="0"/>
    <xf numFmtId="0" fontId="112" fillId="0" borderId="0">
      <alignment horizontal="left" indent="4"/>
    </xf>
    <xf numFmtId="0" fontId="38" fillId="0" borderId="0" applyFill="0" applyProtection="0">
      <alignment horizontal="left" indent="4"/>
    </xf>
    <xf numFmtId="38" fontId="38" fillId="0" borderId="0" applyFill="0"/>
    <xf numFmtId="0" fontId="38" fillId="0" borderId="0" applyNumberFormat="0" applyAlignment="0"/>
    <xf numFmtId="0" fontId="112" fillId="0" borderId="0">
      <alignment horizontal="left" indent="5"/>
    </xf>
    <xf numFmtId="0" fontId="38" fillId="0" borderId="0" applyFill="0">
      <alignment horizontal="left" indent="5"/>
    </xf>
    <xf numFmtId="176" fontId="38" fillId="0" borderId="0" applyFill="0"/>
    <xf numFmtId="0" fontId="51" fillId="0" borderId="0" applyNumberFormat="0" applyFill="0" applyAlignment="0"/>
    <xf numFmtId="0" fontId="114" fillId="0" borderId="0" applyFill="0">
      <alignment horizontal="left" indent="6"/>
    </xf>
    <xf numFmtId="0" fontId="38" fillId="0" borderId="0" applyFill="0">
      <alignment horizontal="left" indent="6"/>
    </xf>
    <xf numFmtId="214" fontId="14" fillId="0" borderId="0" applyNumberFormat="0" applyFill="0" applyBorder="0" applyAlignment="0" applyProtection="0">
      <alignment horizontal="left"/>
    </xf>
    <xf numFmtId="215" fontId="115" fillId="0" borderId="0" applyFont="0" applyFill="0" applyBorder="0" applyAlignment="0" applyProtection="0"/>
    <xf numFmtId="0" fontId="47" fillId="0" borderId="0" applyFont="0" applyFill="0" applyBorder="0" applyAlignment="0" applyProtection="0"/>
    <xf numFmtId="0" fontId="14" fillId="0" borderId="0"/>
    <xf numFmtId="216" fontId="78" fillId="0" borderId="0" applyFont="0" applyFill="0" applyBorder="0" applyAlignment="0" applyProtection="0"/>
    <xf numFmtId="180" fontId="49" fillId="0" borderId="0" applyFont="0" applyFill="0" applyBorder="0" applyAlignment="0" applyProtection="0"/>
    <xf numFmtId="166" fontId="49" fillId="0" borderId="0" applyFont="0" applyFill="0" applyBorder="0" applyAlignment="0" applyProtection="0"/>
    <xf numFmtId="0" fontId="96" fillId="0" borderId="0"/>
    <xf numFmtId="40" fontId="116" fillId="0" borderId="0" applyBorder="0">
      <alignment horizontal="right"/>
    </xf>
    <xf numFmtId="3" fontId="57" fillId="0" borderId="0" applyFill="0" applyBorder="0" applyAlignment="0" applyProtection="0">
      <alignment horizontal="right"/>
    </xf>
    <xf numFmtId="217" fontId="78" fillId="0" borderId="3">
      <alignment horizontal="right" vertical="center"/>
    </xf>
    <xf numFmtId="217" fontId="78" fillId="0" borderId="3">
      <alignment horizontal="right" vertical="center"/>
    </xf>
    <xf numFmtId="217" fontId="78" fillId="0" borderId="3">
      <alignment horizontal="right" vertical="center"/>
    </xf>
    <xf numFmtId="218" fontId="78" fillId="0" borderId="3">
      <alignment horizontal="center"/>
    </xf>
    <xf numFmtId="0" fontId="117" fillId="0" borderId="0">
      <alignment vertical="center" wrapText="1"/>
      <protection locked="0"/>
    </xf>
    <xf numFmtId="4" fontId="118" fillId="0" borderId="0"/>
    <xf numFmtId="3" fontId="119" fillId="0" borderId="28" applyNumberFormat="0" applyBorder="0" applyAlignment="0"/>
    <xf numFmtId="0" fontId="120" fillId="0" borderId="0" applyFont="0">
      <alignment horizontal="centerContinuous"/>
    </xf>
    <xf numFmtId="0" fontId="121" fillId="0" borderId="0" applyFill="0" applyBorder="0" applyProtection="0">
      <alignment horizontal="left" vertical="top"/>
    </xf>
    <xf numFmtId="175" fontId="122" fillId="0" borderId="0" applyNumberFormat="0" applyFill="0" applyBorder="0" applyAlignment="0" applyProtection="0"/>
    <xf numFmtId="0" fontId="14" fillId="0" borderId="9" applyNumberFormat="0" applyFont="0" applyFill="0" applyAlignment="0" applyProtection="0"/>
    <xf numFmtId="175" fontId="123" fillId="0" borderId="29" applyNumberFormat="0" applyFill="0" applyAlignment="0" applyProtection="0"/>
    <xf numFmtId="0" fontId="14" fillId="0" borderId="9" applyNumberFormat="0" applyFont="0" applyFill="0" applyAlignment="0" applyProtection="0"/>
    <xf numFmtId="0" fontId="14" fillId="0" borderId="9" applyNumberFormat="0" applyFont="0" applyFill="0" applyAlignment="0" applyProtection="0"/>
    <xf numFmtId="208" fontId="78" fillId="0" borderId="0"/>
    <xf numFmtId="219" fontId="78" fillId="0" borderId="1"/>
    <xf numFmtId="0" fontId="124" fillId="42" borderId="1">
      <alignment horizontal="left" vertical="center"/>
    </xf>
    <xf numFmtId="164" fontId="125" fillId="0" borderId="5">
      <alignment horizontal="left" vertical="top"/>
    </xf>
    <xf numFmtId="164" fontId="50" fillId="0" borderId="30">
      <alignment horizontal="left" vertical="top"/>
    </xf>
    <xf numFmtId="164" fontId="50" fillId="0" borderId="30">
      <alignment horizontal="left" vertical="top"/>
    </xf>
    <xf numFmtId="0" fontId="126" fillId="0" borderId="30">
      <alignment horizontal="left" vertical="center"/>
    </xf>
    <xf numFmtId="220" fontId="14" fillId="0" borderId="0" applyFont="0" applyFill="0" applyBorder="0" applyAlignment="0" applyProtection="0"/>
    <xf numFmtId="221" fontId="14" fillId="0" borderId="0" applyFont="0" applyFill="0" applyBorder="0" applyAlignment="0" applyProtection="0"/>
    <xf numFmtId="175" fontId="127" fillId="0" borderId="0" applyNumberFormat="0" applyFill="0" applyBorder="0" applyAlignment="0" applyProtection="0"/>
    <xf numFmtId="0" fontId="128" fillId="0" borderId="0">
      <alignment vertical="center"/>
    </xf>
    <xf numFmtId="166" fontId="129" fillId="0" borderId="0" applyFont="0" applyFill="0" applyBorder="0" applyAlignment="0" applyProtection="0"/>
    <xf numFmtId="168" fontId="129" fillId="0" borderId="0" applyFont="0" applyFill="0" applyBorder="0" applyAlignment="0" applyProtection="0"/>
    <xf numFmtId="0" fontId="129" fillId="0" borderId="0"/>
    <xf numFmtId="0" fontId="130" fillId="0" borderId="0" applyFont="0" applyFill="0" applyBorder="0" applyAlignment="0" applyProtection="0"/>
    <xf numFmtId="0" fontId="130" fillId="0" borderId="0" applyFont="0" applyFill="0" applyBorder="0" applyAlignment="0" applyProtection="0"/>
    <xf numFmtId="0" fontId="57" fillId="0" borderId="0">
      <alignment vertical="center"/>
    </xf>
    <xf numFmtId="40" fontId="131" fillId="0" borderId="0" applyFont="0" applyFill="0" applyBorder="0" applyAlignment="0" applyProtection="0"/>
    <xf numFmtId="38" fontId="131" fillId="0" borderId="0" applyFont="0" applyFill="0" applyBorder="0" applyAlignment="0" applyProtection="0"/>
    <xf numFmtId="0" fontId="131" fillId="0" borderId="0" applyFont="0" applyFill="0" applyBorder="0" applyAlignment="0" applyProtection="0"/>
    <xf numFmtId="0" fontId="131" fillId="0" borderId="0" applyFont="0" applyFill="0" applyBorder="0" applyAlignment="0" applyProtection="0"/>
    <xf numFmtId="9" fontId="132" fillId="0" borderId="0" applyBorder="0" applyAlignment="0" applyProtection="0"/>
    <xf numFmtId="0" fontId="133" fillId="0" borderId="0"/>
    <xf numFmtId="222" fontId="134" fillId="0" borderId="0" applyFont="0" applyFill="0" applyBorder="0" applyAlignment="0" applyProtection="0"/>
    <xf numFmtId="223" fontId="14" fillId="0" borderId="0" applyFont="0" applyFill="0" applyBorder="0" applyAlignment="0" applyProtection="0"/>
    <xf numFmtId="0" fontId="135" fillId="0" borderId="0" applyFont="0" applyFill="0" applyBorder="0" applyAlignment="0" applyProtection="0"/>
    <xf numFmtId="0" fontId="135" fillId="0" borderId="0" applyFont="0" applyFill="0" applyBorder="0" applyAlignment="0" applyProtection="0"/>
    <xf numFmtId="166" fontId="14" fillId="0" borderId="0" applyFont="0" applyFill="0" applyBorder="0" applyAlignment="0" applyProtection="0"/>
    <xf numFmtId="168" fontId="14" fillId="0" borderId="0" applyFont="0" applyFill="0" applyBorder="0" applyAlignment="0" applyProtection="0"/>
    <xf numFmtId="0" fontId="136" fillId="0" borderId="0"/>
    <xf numFmtId="0" fontId="98" fillId="0" borderId="0"/>
    <xf numFmtId="188" fontId="137" fillId="0" borderId="0" applyFont="0" applyFill="0" applyBorder="0" applyAlignment="0" applyProtection="0"/>
    <xf numFmtId="41" fontId="42" fillId="0" borderId="0" applyFont="0" applyFill="0" applyBorder="0" applyAlignment="0" applyProtection="0"/>
    <xf numFmtId="43" fontId="42" fillId="0" borderId="0" applyFont="0" applyFill="0" applyBorder="0" applyAlignment="0" applyProtection="0"/>
    <xf numFmtId="0" fontId="137" fillId="0" borderId="0"/>
    <xf numFmtId="187" fontId="14" fillId="0" borderId="0" applyFont="0" applyFill="0" applyBorder="0" applyAlignment="0" applyProtection="0"/>
    <xf numFmtId="186" fontId="14" fillId="0" borderId="0" applyFont="0" applyFill="0" applyBorder="0" applyAlignment="0" applyProtection="0"/>
    <xf numFmtId="0" fontId="138" fillId="0" borderId="0"/>
    <xf numFmtId="174" fontId="42" fillId="0" borderId="0" applyFont="0" applyFill="0" applyBorder="0" applyAlignment="0" applyProtection="0"/>
    <xf numFmtId="206" fontId="44" fillId="0" borderId="0" applyFont="0" applyFill="0" applyBorder="0" applyAlignment="0" applyProtection="0"/>
    <xf numFmtId="205" fontId="42" fillId="0" borderId="0" applyFont="0" applyFill="0" applyBorder="0" applyAlignment="0" applyProtection="0"/>
    <xf numFmtId="168" fontId="14" fillId="0" borderId="0" applyFont="0" applyFill="0" applyBorder="0" applyAlignment="0" applyProtection="0"/>
    <xf numFmtId="166" fontId="14" fillId="0" borderId="0" applyFont="0" applyFill="0" applyBorder="0" applyAlignment="0" applyProtection="0"/>
    <xf numFmtId="0" fontId="139" fillId="0" borderId="0" applyNumberFormat="0" applyFill="0" applyBorder="0" applyAlignment="0" applyProtection="0"/>
    <xf numFmtId="0" fontId="140" fillId="0" borderId="31" applyNumberFormat="0" applyFill="0" applyAlignment="0" applyProtection="0"/>
    <xf numFmtId="0" fontId="141" fillId="0" borderId="32" applyNumberFormat="0" applyFill="0" applyAlignment="0" applyProtection="0"/>
    <xf numFmtId="0" fontId="142" fillId="0" borderId="33" applyNumberFormat="0" applyFill="0" applyAlignment="0" applyProtection="0"/>
    <xf numFmtId="0" fontId="142" fillId="0" borderId="0" applyNumberFormat="0" applyFill="0" applyBorder="0" applyAlignment="0" applyProtection="0"/>
    <xf numFmtId="0" fontId="143" fillId="43" borderId="0" applyNumberFormat="0" applyBorder="0" applyAlignment="0" applyProtection="0"/>
    <xf numFmtId="0" fontId="144" fillId="44" borderId="0" applyNumberFormat="0" applyBorder="0" applyAlignment="0" applyProtection="0"/>
    <xf numFmtId="0" fontId="145" fillId="45" borderId="0" applyNumberFormat="0" applyBorder="0" applyAlignment="0" applyProtection="0"/>
    <xf numFmtId="0" fontId="146" fillId="46" borderId="34" applyNumberFormat="0" applyAlignment="0" applyProtection="0"/>
    <xf numFmtId="0" fontId="147" fillId="47" borderId="35" applyNumberFormat="0" applyAlignment="0" applyProtection="0"/>
    <xf numFmtId="0" fontId="148" fillId="47" borderId="34" applyNumberFormat="0" applyAlignment="0" applyProtection="0"/>
    <xf numFmtId="0" fontId="149" fillId="0" borderId="36" applyNumberFormat="0" applyFill="0" applyAlignment="0" applyProtection="0"/>
    <xf numFmtId="0" fontId="150" fillId="48" borderId="37" applyNumberFormat="0" applyAlignment="0" applyProtection="0"/>
    <xf numFmtId="0" fontId="35" fillId="0" borderId="0" applyNumberFormat="0" applyFill="0" applyBorder="0" applyAlignment="0" applyProtection="0"/>
    <xf numFmtId="0" fontId="151" fillId="0" borderId="0" applyNumberFormat="0" applyFill="0" applyBorder="0" applyAlignment="0" applyProtection="0"/>
    <xf numFmtId="0" fontId="30" fillId="0" borderId="38" applyNumberFormat="0" applyFill="0" applyAlignment="0" applyProtection="0"/>
    <xf numFmtId="0" fontId="152" fillId="49"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52" fillId="50" borderId="0" applyNumberFormat="0" applyBorder="0" applyAlignment="0" applyProtection="0"/>
    <xf numFmtId="0" fontId="152" fillId="51"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52" fillId="52" borderId="0" applyNumberFormat="0" applyBorder="0" applyAlignment="0" applyProtection="0"/>
    <xf numFmtId="0" fontId="152" fillId="53"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52" fillId="54" borderId="0" applyNumberFormat="0" applyBorder="0" applyAlignment="0" applyProtection="0"/>
    <xf numFmtId="0" fontId="152" fillId="55"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52" fillId="56" borderId="0" applyNumberFormat="0" applyBorder="0" applyAlignment="0" applyProtection="0"/>
    <xf numFmtId="0" fontId="152" fillId="57"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52" fillId="58" borderId="0" applyNumberFormat="0" applyBorder="0" applyAlignment="0" applyProtection="0"/>
    <xf numFmtId="0" fontId="152" fillId="59"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52" fillId="60" borderId="0" applyNumberFormat="0" applyBorder="0" applyAlignment="0" applyProtection="0"/>
    <xf numFmtId="0" fontId="103" fillId="0" borderId="0">
      <alignment vertical="top"/>
    </xf>
    <xf numFmtId="0" fontId="11" fillId="3" borderId="7" applyNumberFormat="0" applyFont="0" applyAlignment="0" applyProtection="0"/>
    <xf numFmtId="0" fontId="10" fillId="0" borderId="0"/>
    <xf numFmtId="169" fontId="10" fillId="0" borderId="0" applyFont="0" applyFill="0" applyBorder="0" applyAlignment="0" applyProtection="0"/>
    <xf numFmtId="0" fontId="103" fillId="0" borderId="0">
      <alignment vertical="top"/>
    </xf>
    <xf numFmtId="0" fontId="10" fillId="4"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3" borderId="7" applyNumberFormat="0" applyFont="0" applyAlignment="0" applyProtection="0"/>
    <xf numFmtId="0" fontId="103" fillId="0" borderId="0">
      <alignment vertical="top"/>
    </xf>
    <xf numFmtId="0" fontId="103"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103" fillId="0" borderId="0">
      <alignment vertical="top"/>
    </xf>
    <xf numFmtId="0" fontId="103"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103"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103" fillId="0" borderId="0">
      <alignment vertical="top"/>
    </xf>
    <xf numFmtId="0" fontId="103"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103" fillId="0" borderId="0">
      <alignment vertical="top"/>
    </xf>
    <xf numFmtId="0" fontId="103"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4" fillId="0" borderId="0"/>
    <xf numFmtId="0" fontId="153" fillId="0" borderId="0" applyNumberFormat="0" applyFill="0" applyBorder="0" applyAlignment="0" applyProtection="0"/>
    <xf numFmtId="0" fontId="163"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164" fillId="0" borderId="0" applyNumberFormat="0" applyFill="0" applyBorder="0" applyAlignment="0" applyProtection="0"/>
    <xf numFmtId="0" fontId="163" fillId="0" borderId="0">
      <alignment vertical="top"/>
    </xf>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570">
    <xf numFmtId="0" fontId="0" fillId="0" borderId="0" xfId="0"/>
    <xf numFmtId="0" fontId="18" fillId="2" borderId="0" xfId="0" applyFont="1" applyFill="1"/>
    <xf numFmtId="10" fontId="18" fillId="2" borderId="1" xfId="30" applyNumberFormat="1" applyFont="1" applyFill="1" applyBorder="1" applyAlignment="1" applyProtection="1">
      <alignment horizontal="left" vertical="center" wrapText="1"/>
    </xf>
    <xf numFmtId="49" fontId="18" fillId="2" borderId="1" xfId="30" applyNumberFormat="1" applyFont="1" applyFill="1" applyBorder="1" applyAlignment="1" applyProtection="1">
      <alignment horizontal="center" vertical="center" wrapText="1"/>
    </xf>
    <xf numFmtId="49" fontId="18" fillId="2" borderId="1" xfId="30" applyNumberFormat="1" applyFont="1" applyFill="1" applyBorder="1" applyAlignment="1" applyProtection="1">
      <alignment horizontal="left" vertical="center" wrapText="1"/>
    </xf>
    <xf numFmtId="14" fontId="17" fillId="2" borderId="1" xfId="30" applyNumberFormat="1" applyFont="1" applyFill="1" applyBorder="1" applyAlignment="1" applyProtection="1">
      <alignment horizontal="left" vertical="center" wrapText="1"/>
    </xf>
    <xf numFmtId="10" fontId="17" fillId="2" borderId="1" xfId="30" applyNumberFormat="1" applyFont="1" applyFill="1" applyBorder="1" applyAlignment="1" applyProtection="1">
      <alignment horizontal="left" vertical="center" wrapText="1"/>
    </xf>
    <xf numFmtId="0" fontId="23" fillId="2" borderId="0" xfId="0" applyFont="1" applyFill="1" applyAlignment="1">
      <alignment vertical="center"/>
    </xf>
    <xf numFmtId="0" fontId="23" fillId="2" borderId="0" xfId="0" applyFont="1" applyFill="1" applyAlignment="1">
      <alignment horizontal="center" vertical="center"/>
    </xf>
    <xf numFmtId="0" fontId="28" fillId="2" borderId="0" xfId="0" applyFont="1" applyFill="1" applyAlignment="1">
      <alignment vertical="center"/>
    </xf>
    <xf numFmtId="49" fontId="18" fillId="2" borderId="1" xfId="49" applyNumberFormat="1" applyFont="1" applyFill="1" applyBorder="1" applyAlignment="1" applyProtection="1">
      <alignment horizontal="center" vertical="center" wrapText="1"/>
    </xf>
    <xf numFmtId="49" fontId="18" fillId="2" borderId="1" xfId="49" applyNumberFormat="1" applyFont="1" applyFill="1" applyBorder="1" applyAlignment="1" applyProtection="1">
      <alignment horizontal="left" vertical="center" wrapText="1"/>
    </xf>
    <xf numFmtId="0" fontId="17" fillId="2" borderId="0" xfId="43" applyFont="1" applyFill="1" applyBorder="1" applyAlignment="1">
      <alignment vertical="center"/>
    </xf>
    <xf numFmtId="15" fontId="18" fillId="2" borderId="0" xfId="48" applyNumberFormat="1" applyFont="1" applyFill="1" applyAlignment="1">
      <alignment horizontal="left" vertical="center" wrapText="1"/>
    </xf>
    <xf numFmtId="49" fontId="18" fillId="2" borderId="1" xfId="19" applyNumberFormat="1" applyFont="1" applyFill="1" applyBorder="1" applyAlignment="1" applyProtection="1">
      <alignment horizontal="left" vertical="center" wrapText="1"/>
    </xf>
    <xf numFmtId="49" fontId="17" fillId="2" borderId="1" xfId="19" applyNumberFormat="1" applyFont="1" applyFill="1" applyBorder="1" applyAlignment="1" applyProtection="1">
      <alignment horizontal="left" vertical="center" wrapText="1"/>
    </xf>
    <xf numFmtId="0" fontId="16" fillId="2" borderId="0" xfId="48" applyFont="1" applyFill="1" applyAlignment="1">
      <alignment horizontal="center" vertical="center"/>
    </xf>
    <xf numFmtId="0" fontId="18" fillId="2" borderId="0" xfId="48" applyFont="1" applyFill="1" applyAlignment="1">
      <alignment horizontal="left" vertical="center" wrapText="1"/>
    </xf>
    <xf numFmtId="0" fontId="18" fillId="2" borderId="0" xfId="19" applyFont="1" applyFill="1"/>
    <xf numFmtId="0" fontId="18" fillId="2" borderId="0" xfId="19" applyFont="1" applyFill="1" applyAlignment="1">
      <alignment vertical="center" wrapText="1"/>
    </xf>
    <xf numFmtId="0" fontId="18" fillId="2" borderId="0" xfId="19" applyFont="1" applyFill="1" applyAlignment="1">
      <alignment vertical="center"/>
    </xf>
    <xf numFmtId="171" fontId="18" fillId="2" borderId="0" xfId="19" applyNumberFormat="1" applyFont="1" applyFill="1" applyAlignment="1">
      <alignment vertical="center"/>
    </xf>
    <xf numFmtId="0" fontId="18" fillId="2" borderId="0" xfId="19" applyFont="1" applyFill="1" applyAlignment="1">
      <alignment horizontal="left"/>
    </xf>
    <xf numFmtId="0" fontId="14" fillId="2" borderId="0" xfId="0" applyFont="1" applyFill="1"/>
    <xf numFmtId="0" fontId="17" fillId="2" borderId="0" xfId="0" applyFont="1" applyFill="1" applyBorder="1"/>
    <xf numFmtId="171" fontId="18" fillId="2" borderId="0" xfId="1" applyNumberFormat="1" applyFont="1" applyFill="1" applyBorder="1" applyProtection="1">
      <protection locked="0"/>
    </xf>
    <xf numFmtId="171" fontId="17" fillId="2" borderId="0" xfId="1" applyNumberFormat="1" applyFont="1" applyFill="1" applyBorder="1" applyProtection="1">
      <protection locked="0"/>
    </xf>
    <xf numFmtId="0" fontId="18" fillId="2" borderId="2" xfId="0" applyFont="1" applyFill="1" applyBorder="1"/>
    <xf numFmtId="171" fontId="18" fillId="2" borderId="2" xfId="1" applyNumberFormat="1" applyFont="1" applyFill="1" applyBorder="1" applyProtection="1">
      <protection locked="0"/>
    </xf>
    <xf numFmtId="0" fontId="32" fillId="2" borderId="0" xfId="30" applyFont="1" applyFill="1" applyAlignment="1">
      <alignment horizontal="center"/>
    </xf>
    <xf numFmtId="0" fontId="32" fillId="2" borderId="0" xfId="30" applyFont="1" applyFill="1"/>
    <xf numFmtId="0" fontId="17" fillId="2" borderId="0" xfId="19" applyFont="1" applyFill="1" applyAlignment="1">
      <alignment vertical="center" wrapText="1"/>
    </xf>
    <xf numFmtId="171" fontId="18" fillId="2" borderId="0" xfId="19" applyNumberFormat="1" applyFont="1" applyFill="1"/>
    <xf numFmtId="0" fontId="18" fillId="2" borderId="0" xfId="30" applyFont="1" applyFill="1"/>
    <xf numFmtId="0" fontId="17" fillId="2" borderId="0" xfId="0" applyFont="1" applyFill="1"/>
    <xf numFmtId="171" fontId="18" fillId="2" borderId="0" xfId="1" applyNumberFormat="1" applyFont="1" applyFill="1" applyProtection="1">
      <protection locked="0"/>
    </xf>
    <xf numFmtId="171" fontId="17" fillId="2" borderId="0" xfId="1" applyNumberFormat="1" applyFont="1" applyFill="1" applyProtection="1">
      <protection locked="0"/>
    </xf>
    <xf numFmtId="0" fontId="16" fillId="2" borderId="0" xfId="0" applyFont="1" applyFill="1"/>
    <xf numFmtId="171" fontId="16" fillId="2" borderId="0" xfId="1" applyNumberFormat="1" applyFont="1" applyFill="1" applyProtection="1">
      <protection locked="0"/>
    </xf>
    <xf numFmtId="0" fontId="17" fillId="2" borderId="1" xfId="19" applyNumberFormat="1" applyFont="1" applyFill="1" applyBorder="1" applyAlignment="1" applyProtection="1">
      <alignment horizontal="center" vertical="center" wrapText="1"/>
    </xf>
    <xf numFmtId="0" fontId="17" fillId="2" borderId="3" xfId="19" applyNumberFormat="1" applyFont="1" applyFill="1" applyBorder="1" applyAlignment="1" applyProtection="1">
      <alignment horizontal="center" vertical="center" wrapText="1"/>
    </xf>
    <xf numFmtId="0" fontId="17" fillId="2" borderId="6" xfId="19" applyNumberFormat="1" applyFont="1" applyFill="1" applyBorder="1" applyAlignment="1" applyProtection="1">
      <alignment horizontal="center" vertical="center" wrapText="1"/>
    </xf>
    <xf numFmtId="0" fontId="17" fillId="2" borderId="6" xfId="19" applyNumberFormat="1" applyFont="1" applyFill="1" applyBorder="1" applyAlignment="1" applyProtection="1">
      <alignment horizontal="left" vertical="center" wrapText="1"/>
    </xf>
    <xf numFmtId="171" fontId="67" fillId="2" borderId="0" xfId="6" applyNumberFormat="1" applyFont="1" applyFill="1" applyAlignment="1" applyProtection="1">
      <alignment horizontal="center" vertical="center"/>
      <protection locked="0"/>
    </xf>
    <xf numFmtId="0" fontId="18" fillId="2" borderId="0" xfId="43" applyNumberFormat="1" applyFont="1" applyFill="1" applyAlignment="1">
      <alignment vertical="center"/>
    </xf>
    <xf numFmtId="0" fontId="16" fillId="2" borderId="0" xfId="43" applyNumberFormat="1" applyFont="1" applyFill="1" applyAlignment="1">
      <alignment vertical="center"/>
    </xf>
    <xf numFmtId="0" fontId="17" fillId="2" borderId="8" xfId="43" applyNumberFormat="1" applyFont="1" applyFill="1" applyBorder="1" applyAlignment="1">
      <alignment vertical="center"/>
    </xf>
    <xf numFmtId="0" fontId="17" fillId="2" borderId="8" xfId="43" applyNumberFormat="1" applyFont="1" applyFill="1" applyBorder="1" applyAlignment="1">
      <alignment horizontal="right" vertical="center"/>
    </xf>
    <xf numFmtId="0" fontId="17" fillId="2" borderId="0" xfId="43" applyNumberFormat="1" applyFont="1" applyFill="1" applyBorder="1" applyAlignment="1">
      <alignment horizontal="right" vertical="center"/>
    </xf>
    <xf numFmtId="171" fontId="17" fillId="2" borderId="0" xfId="237" applyNumberFormat="1" applyFont="1" applyFill="1" applyBorder="1" applyAlignment="1">
      <alignment horizontal="right" vertical="center"/>
    </xf>
    <xf numFmtId="0" fontId="17" fillId="2" borderId="0" xfId="43" applyNumberFormat="1" applyFont="1" applyFill="1" applyBorder="1" applyAlignment="1">
      <alignment vertical="center"/>
    </xf>
    <xf numFmtId="0" fontId="17" fillId="2" borderId="0" xfId="422" applyFont="1" applyFill="1" applyBorder="1" applyAlignment="1">
      <alignment horizontal="right" vertical="center"/>
    </xf>
    <xf numFmtId="0" fontId="17" fillId="2" borderId="0" xfId="422" applyFont="1" applyFill="1" applyAlignment="1">
      <alignment horizontal="right" vertical="center"/>
    </xf>
    <xf numFmtId="171" fontId="17" fillId="2" borderId="0" xfId="237" applyNumberFormat="1" applyFont="1" applyFill="1" applyAlignment="1">
      <alignment horizontal="right" vertical="center"/>
    </xf>
    <xf numFmtId="0" fontId="18" fillId="2" borderId="0" xfId="422" applyFont="1" applyFill="1" applyAlignment="1">
      <alignment horizontal="right" vertical="center"/>
    </xf>
    <xf numFmtId="0" fontId="18" fillId="2" borderId="0" xfId="422" applyFont="1" applyFill="1" applyAlignment="1">
      <alignment vertical="center"/>
    </xf>
    <xf numFmtId="171" fontId="17" fillId="2" borderId="0" xfId="237" applyNumberFormat="1" applyFont="1" applyFill="1" applyAlignment="1">
      <alignment horizontal="center" wrapText="1"/>
    </xf>
    <xf numFmtId="0" fontId="17" fillId="2" borderId="0" xfId="48" applyFont="1" applyFill="1" applyAlignment="1">
      <alignment horizontal="center" wrapText="1"/>
    </xf>
    <xf numFmtId="0" fontId="18" fillId="2" borderId="0" xfId="48" applyFont="1" applyFill="1"/>
    <xf numFmtId="171" fontId="18" fillId="2" borderId="0" xfId="237" applyNumberFormat="1" applyFont="1" applyFill="1" applyAlignment="1">
      <alignment horizontal="center" wrapText="1"/>
    </xf>
    <xf numFmtId="0" fontId="18" fillId="2" borderId="0" xfId="48" applyFont="1" applyFill="1" applyAlignment="1">
      <alignment horizontal="center" wrapText="1"/>
    </xf>
    <xf numFmtId="171" fontId="17" fillId="2" borderId="0" xfId="237" applyNumberFormat="1" applyFont="1" applyFill="1" applyAlignment="1">
      <alignment horizontal="center" vertical="center" wrapText="1"/>
    </xf>
    <xf numFmtId="0" fontId="17" fillId="2" borderId="0" xfId="48" applyFont="1" applyFill="1" applyAlignment="1">
      <alignment horizontal="center" vertical="center" wrapText="1"/>
    </xf>
    <xf numFmtId="171" fontId="16" fillId="2" borderId="0" xfId="237" applyNumberFormat="1" applyFont="1" applyFill="1" applyAlignment="1">
      <alignment horizontal="center" vertical="center"/>
    </xf>
    <xf numFmtId="0" fontId="16" fillId="2" borderId="0" xfId="48" applyFont="1" applyFill="1" applyAlignment="1">
      <alignment horizontal="right" vertical="center"/>
    </xf>
    <xf numFmtId="171"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71" fontId="18" fillId="2" borderId="0" xfId="237"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171" fontId="18" fillId="2" borderId="0" xfId="237" applyNumberFormat="1" applyFont="1" applyFill="1" applyAlignment="1">
      <alignment horizontal="left" wrapText="1"/>
    </xf>
    <xf numFmtId="0" fontId="18" fillId="2" borderId="0" xfId="48" applyFont="1" applyFill="1" applyAlignment="1"/>
    <xf numFmtId="0" fontId="18" fillId="2" borderId="0" xfId="48" applyFont="1" applyFill="1" applyAlignment="1">
      <alignment horizontal="right" vertical="center"/>
    </xf>
    <xf numFmtId="171" fontId="18" fillId="2" borderId="0" xfId="237" applyNumberFormat="1" applyFont="1" applyFill="1" applyAlignment="1">
      <alignment horizontal="right"/>
    </xf>
    <xf numFmtId="0" fontId="18" fillId="2" borderId="0" xfId="48" applyFont="1" applyFill="1" applyAlignment="1">
      <alignment horizontal="right"/>
    </xf>
    <xf numFmtId="0" fontId="17" fillId="2" borderId="0" xfId="48" applyFont="1" applyFill="1" applyBorder="1" applyAlignment="1">
      <alignment vertical="center"/>
    </xf>
    <xf numFmtId="0" fontId="16" fillId="2" borderId="0" xfId="48" applyFont="1" applyFill="1" applyBorder="1" applyAlignment="1">
      <alignment horizontal="right" vertical="center"/>
    </xf>
    <xf numFmtId="171" fontId="17" fillId="2" borderId="0" xfId="237" applyNumberFormat="1" applyFont="1" applyFill="1" applyBorder="1" applyAlignment="1">
      <alignment horizontal="left" vertical="center"/>
    </xf>
    <xf numFmtId="0" fontId="17" fillId="2" borderId="0" xfId="48" applyFont="1" applyFill="1" applyBorder="1" applyAlignment="1">
      <alignment horizontal="left" vertical="center"/>
    </xf>
    <xf numFmtId="171" fontId="17" fillId="2" borderId="0" xfId="237" applyNumberFormat="1" applyFont="1" applyFill="1" applyBorder="1" applyAlignment="1" applyProtection="1">
      <alignment horizontal="center" vertical="center" wrapText="1"/>
    </xf>
    <xf numFmtId="0" fontId="17" fillId="2" borderId="0" xfId="19" applyNumberFormat="1" applyFont="1" applyFill="1" applyBorder="1" applyAlignment="1" applyProtection="1">
      <alignment horizontal="center" vertical="center" wrapText="1"/>
    </xf>
    <xf numFmtId="0" fontId="17" fillId="2" borderId="1" xfId="48" applyNumberFormat="1" applyFont="1" applyFill="1" applyBorder="1" applyAlignment="1" applyProtection="1">
      <alignment horizontal="center" vertical="center" wrapText="1"/>
    </xf>
    <xf numFmtId="0" fontId="17" fillId="2" borderId="1" xfId="48" applyNumberFormat="1" applyFont="1" applyFill="1" applyBorder="1" applyAlignment="1" applyProtection="1">
      <alignment horizontal="left" vertical="center" wrapText="1"/>
    </xf>
    <xf numFmtId="3"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left" vertical="center" wrapText="1"/>
    </xf>
    <xf numFmtId="3" fontId="17" fillId="2" borderId="3" xfId="48" applyNumberFormat="1" applyFont="1" applyFill="1" applyBorder="1" applyAlignment="1" applyProtection="1">
      <alignment horizontal="center" vertical="center" wrapText="1"/>
    </xf>
    <xf numFmtId="0" fontId="17" fillId="2" borderId="0" xfId="48" applyNumberFormat="1" applyFont="1" applyFill="1" applyBorder="1" applyAlignment="1" applyProtection="1">
      <alignment horizontal="left" vertical="center" wrapText="1"/>
    </xf>
    <xf numFmtId="0" fontId="18" fillId="2" borderId="0" xfId="48" applyFont="1" applyFill="1" applyBorder="1"/>
    <xf numFmtId="0" fontId="18" fillId="2" borderId="1" xfId="48" applyNumberFormat="1" applyFont="1" applyFill="1" applyBorder="1" applyAlignment="1" applyProtection="1">
      <alignment horizontal="left" vertical="center" wrapText="1"/>
    </xf>
    <xf numFmtId="0"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right" vertical="center" wrapText="1"/>
    </xf>
    <xf numFmtId="171" fontId="17" fillId="2" borderId="3" xfId="48" applyNumberFormat="1" applyFont="1" applyFill="1" applyBorder="1" applyAlignment="1" applyProtection="1">
      <alignment horizontal="right" vertical="center" wrapText="1"/>
    </xf>
    <xf numFmtId="0" fontId="32" fillId="2" borderId="0" xfId="48" applyFont="1" applyFill="1"/>
    <xf numFmtId="3" fontId="17" fillId="2" borderId="3" xfId="48" applyNumberFormat="1" applyFont="1" applyFill="1" applyBorder="1" applyAlignment="1" applyProtection="1">
      <alignment horizontal="right" vertical="center" wrapText="1"/>
    </xf>
    <xf numFmtId="0" fontId="32" fillId="2" borderId="0" xfId="48" applyFont="1" applyFill="1" applyAlignment="1">
      <alignment horizontal="right"/>
    </xf>
    <xf numFmtId="171" fontId="17" fillId="2" borderId="1" xfId="237" applyNumberFormat="1" applyFont="1" applyFill="1" applyBorder="1" applyAlignment="1" applyProtection="1">
      <alignment horizontal="right" vertical="center" wrapText="1"/>
    </xf>
    <xf numFmtId="171" fontId="17" fillId="2" borderId="3" xfId="237" applyNumberFormat="1" applyFont="1" applyFill="1" applyBorder="1" applyAlignment="1" applyProtection="1">
      <alignment horizontal="right" vertical="center" wrapText="1"/>
    </xf>
    <xf numFmtId="171" fontId="18" fillId="2" borderId="1" xfId="237" applyNumberFormat="1" applyFont="1" applyFill="1" applyBorder="1" applyAlignment="1" applyProtection="1">
      <alignment horizontal="right" vertical="center" wrapText="1"/>
      <protection locked="0"/>
    </xf>
    <xf numFmtId="171" fontId="18" fillId="2" borderId="3" xfId="237" applyNumberFormat="1" applyFont="1" applyFill="1" applyBorder="1" applyAlignment="1" applyProtection="1">
      <alignment horizontal="right" vertical="center" wrapText="1"/>
      <protection locked="0"/>
    </xf>
    <xf numFmtId="171" fontId="18" fillId="2" borderId="3" xfId="48" applyNumberFormat="1" applyFont="1" applyFill="1" applyBorder="1" applyAlignment="1" applyProtection="1">
      <alignment horizontal="right" vertical="center" wrapText="1"/>
    </xf>
    <xf numFmtId="171" fontId="17" fillId="2" borderId="1" xfId="48" applyNumberFormat="1" applyFont="1" applyFill="1" applyBorder="1" applyAlignment="1" applyProtection="1">
      <alignment horizontal="right" vertical="center" wrapText="1"/>
    </xf>
    <xf numFmtId="0" fontId="33" fillId="2" borderId="0" xfId="48" applyFont="1" applyFill="1"/>
    <xf numFmtId="0" fontId="18" fillId="2" borderId="1" xfId="48" applyNumberFormat="1" applyFont="1" applyFill="1" applyBorder="1" applyAlignment="1" applyProtection="1">
      <alignment horizontal="right" vertical="center" wrapText="1"/>
    </xf>
    <xf numFmtId="0" fontId="18" fillId="2" borderId="3" xfId="48" applyNumberFormat="1" applyFont="1" applyFill="1" applyBorder="1" applyAlignment="1" applyProtection="1">
      <alignment horizontal="right" vertical="center" wrapText="1"/>
    </xf>
    <xf numFmtId="171" fontId="18" fillId="2" borderId="3" xfId="237" applyNumberFormat="1" applyFont="1" applyFill="1" applyBorder="1" applyAlignment="1" applyProtection="1">
      <alignment horizontal="right" vertical="center" wrapText="1"/>
    </xf>
    <xf numFmtId="171" fontId="32" fillId="2" borderId="0" xfId="48" applyNumberFormat="1" applyFont="1" applyFill="1"/>
    <xf numFmtId="0" fontId="17" fillId="2" borderId="1" xfId="19" applyNumberFormat="1" applyFont="1" applyFill="1" applyBorder="1" applyAlignment="1" applyProtection="1">
      <alignment horizontal="left" vertical="center" wrapText="1"/>
    </xf>
    <xf numFmtId="3" fontId="17" fillId="2" borderId="1" xfId="19" applyNumberFormat="1" applyFont="1" applyFill="1" applyBorder="1" applyAlignment="1" applyProtection="1">
      <alignment horizontal="right" vertical="center" wrapText="1"/>
    </xf>
    <xf numFmtId="0" fontId="17" fillId="2" borderId="1" xfId="19" applyNumberFormat="1" applyFont="1" applyFill="1" applyBorder="1" applyAlignment="1" applyProtection="1">
      <alignment horizontal="right" vertical="center" wrapText="1"/>
    </xf>
    <xf numFmtId="0" fontId="17" fillId="2" borderId="3" xfId="19" applyNumberFormat="1" applyFont="1" applyFill="1" applyBorder="1" applyAlignment="1" applyProtection="1">
      <alignment horizontal="right" vertical="center" wrapText="1"/>
    </xf>
    <xf numFmtId="3" fontId="17" fillId="2" borderId="3" xfId="19" applyNumberFormat="1" applyFont="1" applyFill="1" applyBorder="1" applyAlignment="1" applyProtection="1">
      <alignment horizontal="right" vertical="center" wrapText="1"/>
    </xf>
    <xf numFmtId="171" fontId="17" fillId="2" borderId="0" xfId="237" applyNumberFormat="1" applyFont="1" applyFill="1" applyBorder="1" applyAlignment="1" applyProtection="1">
      <alignment horizontal="left" vertical="center" wrapText="1"/>
    </xf>
    <xf numFmtId="0" fontId="17" fillId="2" borderId="0" xfId="19" applyNumberFormat="1" applyFont="1" applyFill="1" applyBorder="1" applyAlignment="1" applyProtection="1">
      <alignment horizontal="left" vertical="center" wrapText="1"/>
    </xf>
    <xf numFmtId="171" fontId="18" fillId="2" borderId="0" xfId="237" applyNumberFormat="1" applyFont="1" applyFill="1"/>
    <xf numFmtId="0" fontId="17" fillId="2" borderId="0" xfId="417" applyFont="1" applyFill="1" applyAlignment="1">
      <alignment vertical="center"/>
    </xf>
    <xf numFmtId="0" fontId="17" fillId="2" borderId="0" xfId="48" applyFont="1" applyFill="1" applyAlignment="1">
      <alignment horizontal="left"/>
    </xf>
    <xf numFmtId="0" fontId="17" fillId="2" borderId="0" xfId="48" applyFont="1" applyFill="1" applyAlignment="1">
      <alignment horizontal="right"/>
    </xf>
    <xf numFmtId="0" fontId="17" fillId="2" borderId="0" xfId="48" applyFont="1" applyFill="1" applyBorder="1" applyAlignment="1">
      <alignment horizontal="left"/>
    </xf>
    <xf numFmtId="0" fontId="18" fillId="2" borderId="0" xfId="48" applyFont="1" applyFill="1" applyBorder="1" applyAlignment="1"/>
    <xf numFmtId="0" fontId="18" fillId="2" borderId="0" xfId="48" applyFont="1" applyFill="1" applyBorder="1" applyAlignment="1">
      <alignment horizontal="right" vertical="center"/>
    </xf>
    <xf numFmtId="0" fontId="18" fillId="2" borderId="8" xfId="48" applyFont="1" applyFill="1" applyBorder="1" applyAlignment="1"/>
    <xf numFmtId="171" fontId="17" fillId="2" borderId="8" xfId="1" applyNumberFormat="1" applyFont="1" applyFill="1" applyBorder="1" applyAlignment="1" applyProtection="1">
      <alignment horizontal="left"/>
      <protection locked="0"/>
    </xf>
    <xf numFmtId="171" fontId="18" fillId="2" borderId="8" xfId="1" applyNumberFormat="1" applyFont="1" applyFill="1" applyBorder="1" applyAlignment="1" applyProtection="1">
      <alignment horizontal="left"/>
      <protection locked="0"/>
    </xf>
    <xf numFmtId="171" fontId="17" fillId="2" borderId="0" xfId="1" applyNumberFormat="1" applyFont="1" applyFill="1" applyBorder="1" applyAlignment="1" applyProtection="1">
      <alignment horizontal="left"/>
      <protection locked="0"/>
    </xf>
    <xf numFmtId="171" fontId="18" fillId="2" borderId="0" xfId="1" applyNumberFormat="1" applyFont="1" applyFill="1" applyBorder="1" applyAlignment="1" applyProtection="1">
      <alignment horizontal="left"/>
      <protection locked="0"/>
    </xf>
    <xf numFmtId="3" fontId="17" fillId="2" borderId="0" xfId="496" applyNumberFormat="1" applyFont="1" applyFill="1" applyAlignment="1">
      <alignment vertical="center" wrapText="1"/>
    </xf>
    <xf numFmtId="3" fontId="18" fillId="2" borderId="0" xfId="496" applyNumberFormat="1" applyFont="1" applyFill="1" applyAlignment="1">
      <alignment vertical="center" wrapText="1"/>
    </xf>
    <xf numFmtId="3" fontId="34" fillId="2" borderId="0" xfId="496" applyNumberFormat="1" applyFont="1" applyFill="1" applyAlignment="1">
      <alignment horizontal="left" vertical="center" wrapText="1"/>
    </xf>
    <xf numFmtId="0" fontId="18" fillId="2" borderId="0" xfId="48" applyFont="1" applyFill="1" applyAlignment="1">
      <alignment vertical="center"/>
    </xf>
    <xf numFmtId="0" fontId="16" fillId="2" borderId="0" xfId="48" applyFont="1" applyFill="1" applyAlignment="1"/>
    <xf numFmtId="0" fontId="17" fillId="2" borderId="0" xfId="48" applyFont="1" applyFill="1" applyAlignment="1">
      <alignment vertical="center"/>
    </xf>
    <xf numFmtId="171" fontId="17" fillId="2" borderId="1" xfId="237" applyNumberFormat="1" applyFont="1" applyFill="1" applyBorder="1" applyAlignment="1" applyProtection="1">
      <alignment horizontal="center" vertical="center" wrapText="1"/>
    </xf>
    <xf numFmtId="0" fontId="17" fillId="2" borderId="1" xfId="48" applyFont="1" applyFill="1" applyBorder="1" applyAlignment="1">
      <alignment horizontal="center" vertical="center"/>
    </xf>
    <xf numFmtId="171" fontId="17" fillId="2" borderId="1" xfId="237" applyNumberFormat="1" applyFont="1" applyFill="1" applyBorder="1" applyAlignment="1" applyProtection="1">
      <alignment horizontal="left" vertical="center" wrapText="1"/>
    </xf>
    <xf numFmtId="0" fontId="31" fillId="2" borderId="0" xfId="48" applyFont="1" applyFill="1"/>
    <xf numFmtId="0" fontId="18" fillId="2" borderId="1" xfId="48" applyFont="1" applyFill="1" applyBorder="1" applyAlignment="1">
      <alignment horizontal="center" vertical="center"/>
    </xf>
    <xf numFmtId="171" fontId="18" fillId="2" borderId="1" xfId="237" applyNumberFormat="1" applyFont="1" applyFill="1" applyBorder="1" applyAlignment="1" applyProtection="1">
      <alignment horizontal="left" vertical="center" wrapText="1"/>
    </xf>
    <xf numFmtId="0" fontId="17" fillId="2" borderId="0" xfId="417" applyFont="1" applyFill="1" applyAlignment="1">
      <alignment vertical="top"/>
    </xf>
    <xf numFmtId="171" fontId="17" fillId="2" borderId="0" xfId="237" applyNumberFormat="1" applyFont="1" applyFill="1" applyAlignment="1">
      <alignment horizontal="left"/>
    </xf>
    <xf numFmtId="171" fontId="17" fillId="2" borderId="0" xfId="237" applyNumberFormat="1" applyFont="1" applyFill="1" applyAlignment="1"/>
    <xf numFmtId="171" fontId="18" fillId="2" borderId="0" xfId="237" applyNumberFormat="1" applyFont="1" applyFill="1" applyAlignment="1"/>
    <xf numFmtId="171" fontId="17" fillId="2" borderId="0" xfId="237" applyNumberFormat="1" applyFont="1" applyFill="1" applyBorder="1" applyAlignment="1">
      <alignment horizontal="left"/>
    </xf>
    <xf numFmtId="0" fontId="17" fillId="2" borderId="0" xfId="48" applyFont="1" applyFill="1" applyBorder="1" applyAlignment="1">
      <alignment horizontal="right"/>
    </xf>
    <xf numFmtId="0" fontId="17" fillId="2" borderId="8" xfId="43" applyFont="1" applyFill="1" applyBorder="1" applyAlignment="1">
      <alignment vertical="center"/>
    </xf>
    <xf numFmtId="0" fontId="17" fillId="2" borderId="0" xfId="422" applyFont="1" applyFill="1" applyBorder="1" applyAlignment="1">
      <alignment vertical="center"/>
    </xf>
    <xf numFmtId="171" fontId="17" fillId="2" borderId="8" xfId="1" applyNumberFormat="1" applyFont="1" applyFill="1" applyBorder="1" applyAlignment="1" applyProtection="1">
      <protection locked="0"/>
    </xf>
    <xf numFmtId="169" fontId="18" fillId="2" borderId="0" xfId="237" applyFont="1" applyFill="1"/>
    <xf numFmtId="169" fontId="18" fillId="2" borderId="0" xfId="237" applyFont="1" applyFill="1" applyAlignment="1">
      <alignment vertical="center"/>
    </xf>
    <xf numFmtId="3" fontId="34" fillId="2" borderId="0" xfId="496" applyNumberFormat="1" applyFont="1" applyFill="1" applyAlignment="1">
      <alignment vertical="center" wrapText="1"/>
    </xf>
    <xf numFmtId="0" fontId="18" fillId="2" borderId="0" xfId="48" applyFont="1" applyFill="1" applyBorder="1" applyAlignment="1">
      <alignment vertical="center"/>
    </xf>
    <xf numFmtId="0" fontId="16" fillId="2" borderId="0" xfId="48" applyFont="1" applyFill="1" applyAlignment="1">
      <alignment horizontal="right"/>
    </xf>
    <xf numFmtId="171" fontId="18" fillId="2" borderId="0" xfId="48" applyNumberFormat="1" applyFont="1" applyFill="1"/>
    <xf numFmtId="171" fontId="18" fillId="2" borderId="1" xfId="237" applyNumberFormat="1" applyFont="1" applyFill="1" applyBorder="1" applyAlignment="1" applyProtection="1">
      <alignment horizontal="right" vertical="center" wrapText="1"/>
    </xf>
    <xf numFmtId="10" fontId="18" fillId="2" borderId="1" xfId="709" applyNumberFormat="1" applyFont="1" applyFill="1" applyBorder="1" applyAlignment="1" applyProtection="1">
      <alignment horizontal="right" vertical="center" wrapText="1"/>
    </xf>
    <xf numFmtId="169" fontId="32" fillId="2" borderId="0" xfId="237" applyFont="1" applyFill="1"/>
    <xf numFmtId="10" fontId="17" fillId="2" borderId="1" xfId="709" applyNumberFormat="1" applyFont="1" applyFill="1" applyBorder="1" applyAlignment="1" applyProtection="1">
      <alignment horizontal="right" vertical="center" wrapText="1"/>
    </xf>
    <xf numFmtId="0" fontId="17" fillId="2" borderId="0" xfId="48" applyFont="1" applyFill="1" applyBorder="1" applyAlignment="1">
      <alignment horizontal="center" vertical="center"/>
    </xf>
    <xf numFmtId="49" fontId="17" fillId="2" borderId="0" xfId="19" applyNumberFormat="1" applyFont="1" applyFill="1" applyBorder="1" applyAlignment="1" applyProtection="1">
      <alignment horizontal="left" vertical="center" wrapText="1"/>
    </xf>
    <xf numFmtId="171" fontId="17" fillId="2" borderId="0" xfId="237" applyNumberFormat="1" applyFont="1" applyFill="1" applyBorder="1" applyAlignment="1" applyProtection="1">
      <alignment horizontal="right" vertical="center" wrapText="1"/>
    </xf>
    <xf numFmtId="10" fontId="17" fillId="2" borderId="0" xfId="709" applyNumberFormat="1" applyFont="1" applyFill="1" applyBorder="1" applyAlignment="1" applyProtection="1">
      <alignment horizontal="right" vertical="center" wrapText="1"/>
    </xf>
    <xf numFmtId="0" fontId="18" fillId="2" borderId="0" xfId="48" applyFont="1" applyFill="1" applyAlignment="1">
      <alignment horizontal="center"/>
    </xf>
    <xf numFmtId="0" fontId="18" fillId="2" borderId="0" xfId="48" applyFont="1" applyFill="1" applyAlignment="1">
      <alignment wrapText="1"/>
    </xf>
    <xf numFmtId="169" fontId="18" fillId="2" borderId="8" xfId="237" applyFont="1" applyFill="1" applyBorder="1"/>
    <xf numFmtId="169" fontId="18" fillId="2" borderId="0" xfId="237" applyFont="1" applyFill="1" applyBorder="1"/>
    <xf numFmtId="0" fontId="18" fillId="2" borderId="0" xfId="43" applyNumberFormat="1" applyFont="1" applyFill="1" applyBorder="1" applyAlignment="1">
      <alignment vertical="center"/>
    </xf>
    <xf numFmtId="0" fontId="18" fillId="2" borderId="1" xfId="49" applyFont="1" applyFill="1" applyBorder="1"/>
    <xf numFmtId="0" fontId="18" fillId="2" borderId="1" xfId="49" applyFont="1" applyFill="1" applyBorder="1" applyAlignment="1">
      <alignment vertical="center" wrapText="1"/>
    </xf>
    <xf numFmtId="0" fontId="18" fillId="2" borderId="1" xfId="49" applyFont="1" applyFill="1" applyBorder="1" applyAlignment="1" applyProtection="1">
      <alignment horizontal="center" vertical="center" wrapText="1"/>
    </xf>
    <xf numFmtId="0" fontId="18" fillId="2" borderId="1" xfId="49" applyFont="1" applyFill="1" applyBorder="1" applyAlignment="1" applyProtection="1">
      <alignment horizontal="left" vertical="center" wrapText="1"/>
    </xf>
    <xf numFmtId="0" fontId="18" fillId="2" borderId="0" xfId="49" applyFont="1" applyFill="1" applyAlignment="1">
      <alignment horizontal="center"/>
    </xf>
    <xf numFmtId="0" fontId="18" fillId="2" borderId="0" xfId="49" applyFont="1" applyFill="1"/>
    <xf numFmtId="0" fontId="17" fillId="2" borderId="0" xfId="48" applyFont="1" applyFill="1"/>
    <xf numFmtId="171" fontId="17" fillId="2" borderId="0" xfId="50" applyNumberFormat="1" applyFont="1" applyFill="1" applyAlignment="1" applyProtection="1">
      <alignment horizontal="right"/>
      <protection locked="0"/>
    </xf>
    <xf numFmtId="0" fontId="16" fillId="2" borderId="0" xfId="48" applyFont="1" applyFill="1"/>
    <xf numFmtId="171" fontId="16" fillId="2" borderId="0" xfId="50" applyNumberFormat="1" applyFont="1" applyFill="1" applyAlignment="1" applyProtection="1">
      <alignment horizontal="right"/>
      <protection locked="0"/>
    </xf>
    <xf numFmtId="171" fontId="18" fillId="2" borderId="0" xfId="50" applyNumberFormat="1" applyFont="1" applyFill="1" applyAlignment="1" applyProtection="1">
      <alignment horizontal="right"/>
      <protection locked="0"/>
    </xf>
    <xf numFmtId="171" fontId="18" fillId="2" borderId="0" xfId="50" applyNumberFormat="1" applyFont="1" applyFill="1" applyBorder="1" applyAlignment="1" applyProtection="1">
      <alignment horizontal="right"/>
      <protection locked="0"/>
    </xf>
    <xf numFmtId="0" fontId="17" fillId="2" borderId="8" xfId="48" applyFont="1" applyFill="1" applyBorder="1"/>
    <xf numFmtId="0" fontId="18" fillId="2" borderId="8" xfId="48" applyFont="1" applyFill="1" applyBorder="1"/>
    <xf numFmtId="0" fontId="18" fillId="2" borderId="1" xfId="30" applyFont="1" applyFill="1" applyBorder="1"/>
    <xf numFmtId="0" fontId="18" fillId="2" borderId="1" xfId="30" applyFont="1" applyFill="1" applyBorder="1" applyAlignment="1">
      <alignment vertical="center" wrapText="1"/>
    </xf>
    <xf numFmtId="167" fontId="18" fillId="2" borderId="1" xfId="30" applyNumberFormat="1" applyFont="1" applyFill="1" applyBorder="1" applyAlignment="1">
      <alignment vertical="center" wrapText="1"/>
    </xf>
    <xf numFmtId="10" fontId="18" fillId="2" borderId="1" xfId="30" applyNumberFormat="1" applyFont="1" applyFill="1" applyBorder="1"/>
    <xf numFmtId="0" fontId="18" fillId="2" borderId="1" xfId="30" applyFont="1" applyFill="1" applyBorder="1" applyAlignment="1" applyProtection="1">
      <alignment horizontal="center" vertical="center" wrapText="1"/>
    </xf>
    <xf numFmtId="0" fontId="18" fillId="2" borderId="1" xfId="30" applyFont="1" applyFill="1" applyBorder="1" applyAlignment="1" applyProtection="1">
      <alignment horizontal="right" vertical="center" wrapText="1"/>
    </xf>
    <xf numFmtId="0" fontId="18" fillId="2" borderId="0" xfId="30" applyFont="1" applyFill="1" applyAlignment="1">
      <alignment horizontal="center"/>
    </xf>
    <xf numFmtId="0" fontId="17" fillId="2" borderId="1" xfId="30" applyFont="1" applyFill="1" applyBorder="1" applyAlignment="1">
      <alignment horizontal="center" vertical="center" wrapText="1"/>
    </xf>
    <xf numFmtId="0" fontId="14" fillId="2" borderId="1" xfId="0" applyFont="1" applyFill="1" applyBorder="1"/>
    <xf numFmtId="169" fontId="14" fillId="2" borderId="1" xfId="1" applyFont="1" applyFill="1" applyBorder="1">
      <protection locked="0"/>
    </xf>
    <xf numFmtId="0" fontId="20" fillId="2" borderId="0" xfId="0" applyFont="1" applyFill="1"/>
    <xf numFmtId="49" fontId="22" fillId="2" borderId="1" xfId="37" applyNumberFormat="1" applyFont="1" applyFill="1" applyBorder="1" applyAlignment="1" applyProtection="1">
      <alignment horizontal="center" vertical="center" wrapText="1"/>
    </xf>
    <xf numFmtId="0" fontId="14" fillId="2" borderId="0" xfId="0" applyFont="1" applyFill="1" applyAlignment="1">
      <alignment wrapText="1"/>
    </xf>
    <xf numFmtId="0" fontId="23" fillId="2" borderId="0" xfId="0" applyFont="1" applyFill="1" applyAlignment="1">
      <alignment vertical="center" wrapText="1"/>
    </xf>
    <xf numFmtId="0" fontId="20" fillId="0" borderId="0" xfId="963" applyFont="1" applyFill="1"/>
    <xf numFmtId="0" fontId="155" fillId="0" borderId="0" xfId="963" applyFont="1" applyFill="1"/>
    <xf numFmtId="0" fontId="156" fillId="0" borderId="0" xfId="963" applyFont="1" applyFill="1"/>
    <xf numFmtId="0" fontId="157" fillId="0" borderId="0" xfId="963" applyFont="1" applyFill="1"/>
    <xf numFmtId="0" fontId="20" fillId="0" borderId="0" xfId="963" applyFont="1" applyFill="1" applyAlignment="1">
      <alignment horizontal="right" vertical="center"/>
    </xf>
    <xf numFmtId="0" fontId="20" fillId="0" borderId="1" xfId="963" applyFont="1" applyFill="1" applyBorder="1" applyAlignment="1" applyProtection="1">
      <alignment horizontal="left"/>
      <protection locked="0"/>
    </xf>
    <xf numFmtId="0" fontId="158" fillId="0" borderId="0" xfId="963" applyFont="1" applyFill="1" applyAlignment="1">
      <alignment horizontal="right" vertical="center"/>
    </xf>
    <xf numFmtId="0" fontId="158" fillId="0" borderId="0" xfId="963" applyFont="1" applyFill="1" applyAlignment="1">
      <alignment horizontal="left" vertical="center"/>
    </xf>
    <xf numFmtId="0" fontId="20" fillId="0" borderId="0" xfId="963" applyFont="1" applyFill="1" applyAlignment="1">
      <alignment horizontal="left" vertical="center"/>
    </xf>
    <xf numFmtId="0" fontId="158" fillId="0" borderId="0" xfId="963" applyFont="1" applyFill="1" applyAlignment="1">
      <alignment horizontal="right"/>
    </xf>
    <xf numFmtId="0" fontId="158" fillId="0" borderId="0" xfId="963" applyFont="1" applyFill="1" applyBorder="1" applyAlignment="1" applyProtection="1">
      <alignment horizontal="left"/>
      <protection locked="0"/>
    </xf>
    <xf numFmtId="0" fontId="158" fillId="0" borderId="0" xfId="963" applyFont="1" applyFill="1"/>
    <xf numFmtId="0" fontId="159" fillId="0" borderId="1" xfId="963" applyFont="1" applyFill="1" applyBorder="1" applyAlignment="1">
      <alignment horizontal="center"/>
    </xf>
    <xf numFmtId="0" fontId="20" fillId="0" borderId="1" xfId="963" applyFont="1" applyFill="1" applyBorder="1" applyAlignment="1">
      <alignment horizontal="center"/>
    </xf>
    <xf numFmtId="0" fontId="20" fillId="0" borderId="1" xfId="963" applyFont="1" applyFill="1" applyBorder="1" applyAlignment="1">
      <alignment horizontal="left" wrapText="1"/>
    </xf>
    <xf numFmtId="0" fontId="161" fillId="0" borderId="1" xfId="964" applyFont="1" applyFill="1" applyBorder="1" applyAlignment="1">
      <alignment vertical="center" wrapText="1"/>
    </xf>
    <xf numFmtId="0" fontId="20" fillId="0" borderId="1" xfId="963" applyFont="1" applyFill="1" applyBorder="1" applyAlignment="1">
      <alignment vertical="center" wrapText="1"/>
    </xf>
    <xf numFmtId="0" fontId="20" fillId="0" borderId="1" xfId="963" applyFont="1" applyFill="1" applyBorder="1"/>
    <xf numFmtId="0" fontId="159" fillId="0" borderId="0" xfId="963" applyFont="1" applyFill="1" applyAlignment="1">
      <alignment horizontal="center" vertical="center"/>
    </xf>
    <xf numFmtId="0" fontId="159" fillId="0" borderId="0" xfId="963" applyFont="1" applyFill="1" applyAlignment="1">
      <alignment horizontal="center"/>
    </xf>
    <xf numFmtId="0" fontId="160" fillId="0" borderId="0" xfId="963" applyFont="1" applyFill="1" applyAlignment="1">
      <alignment horizontal="center"/>
    </xf>
    <xf numFmtId="0" fontId="158" fillId="0" borderId="0" xfId="963" applyFont="1" applyFill="1" applyAlignment="1">
      <alignment horizontal="center"/>
    </xf>
    <xf numFmtId="0" fontId="162" fillId="0" borderId="0" xfId="963" applyFont="1" applyFill="1"/>
    <xf numFmtId="0" fontId="162" fillId="0" borderId="0" xfId="963" applyFont="1" applyFill="1" applyAlignment="1">
      <alignment vertical="top" wrapText="1"/>
    </xf>
    <xf numFmtId="0" fontId="18" fillId="2" borderId="1" xfId="8" applyFont="1" applyFill="1" applyBorder="1" applyAlignment="1" applyProtection="1">
      <alignment horizontal="center" vertical="center" wrapText="1"/>
    </xf>
    <xf numFmtId="0" fontId="17" fillId="2" borderId="1" xfId="8" applyFont="1" applyFill="1" applyBorder="1" applyAlignment="1" applyProtection="1">
      <alignment horizontal="center" vertical="center" wrapText="1"/>
    </xf>
    <xf numFmtId="0" fontId="14" fillId="2" borderId="0" xfId="19" applyFont="1" applyFill="1"/>
    <xf numFmtId="0" fontId="17" fillId="2" borderId="0" xfId="19" applyFont="1" applyFill="1" applyAlignment="1">
      <alignment horizontal="left" vertical="top" wrapText="1"/>
    </xf>
    <xf numFmtId="0" fontId="18" fillId="2" borderId="0" xfId="19" applyFont="1" applyFill="1" applyAlignment="1">
      <alignment horizontal="left" vertical="top" wrapText="1"/>
    </xf>
    <xf numFmtId="0" fontId="17" fillId="2" borderId="1" xfId="8" applyFont="1" applyFill="1" applyBorder="1" applyAlignment="1" applyProtection="1">
      <alignment wrapText="1"/>
    </xf>
    <xf numFmtId="0" fontId="18" fillId="2" borderId="1" xfId="8" applyFont="1" applyFill="1" applyBorder="1" applyAlignment="1" applyProtection="1">
      <alignment wrapText="1"/>
    </xf>
    <xf numFmtId="0" fontId="17" fillId="2" borderId="1" xfId="8" applyFont="1" applyFill="1" applyBorder="1" applyAlignment="1" applyProtection="1">
      <alignment vertical="center" wrapText="1"/>
    </xf>
    <xf numFmtId="0" fontId="17" fillId="2" borderId="0" xfId="19" applyFont="1" applyFill="1"/>
    <xf numFmtId="0" fontId="16" fillId="2" borderId="0" xfId="19" applyFont="1" applyFill="1"/>
    <xf numFmtId="0" fontId="18" fillId="2" borderId="2" xfId="19" applyFont="1" applyFill="1" applyBorder="1"/>
    <xf numFmtId="0" fontId="14" fillId="2" borderId="2" xfId="19" applyFont="1" applyFill="1" applyBorder="1"/>
    <xf numFmtId="0" fontId="17" fillId="2" borderId="0" xfId="19" applyFont="1" applyFill="1" applyBorder="1"/>
    <xf numFmtId="0" fontId="14" fillId="2" borderId="0" xfId="19" applyFont="1" applyFill="1" applyAlignment="1">
      <alignment horizontal="left"/>
    </xf>
    <xf numFmtId="3" fontId="17" fillId="2" borderId="1" xfId="8" applyNumberFormat="1" applyFont="1" applyFill="1" applyBorder="1" applyAlignment="1" applyProtection="1">
      <alignment horizontal="left" wrapText="1"/>
    </xf>
    <xf numFmtId="0" fontId="166" fillId="0" borderId="1" xfId="963" applyFont="1" applyFill="1" applyBorder="1" applyAlignment="1" applyProtection="1">
      <alignment horizontal="left"/>
      <protection locked="0"/>
    </xf>
    <xf numFmtId="49" fontId="17" fillId="2" borderId="1" xfId="19" applyNumberFormat="1" applyFont="1" applyFill="1" applyBorder="1" applyAlignment="1" applyProtection="1">
      <alignment horizontal="center" vertical="center" wrapText="1"/>
    </xf>
    <xf numFmtId="0" fontId="15" fillId="2" borderId="0" xfId="19" applyFont="1" applyFill="1" applyAlignment="1">
      <alignment horizontal="center" vertical="center" wrapText="1"/>
    </xf>
    <xf numFmtId="0" fontId="16" fillId="2" borderId="0" xfId="19" applyFont="1" applyFill="1" applyAlignment="1">
      <alignment horizontal="center" vertical="center"/>
    </xf>
    <xf numFmtId="0" fontId="18" fillId="2" borderId="0" xfId="0" applyFont="1" applyFill="1" applyAlignment="1">
      <alignment horizontal="left" vertical="center" wrapText="1"/>
    </xf>
    <xf numFmtId="0" fontId="22" fillId="2" borderId="0" xfId="0" applyFont="1" applyFill="1" applyAlignment="1">
      <alignment horizontal="right" vertical="center" wrapText="1"/>
    </xf>
    <xf numFmtId="0" fontId="28" fillId="2" borderId="0" xfId="0" applyFont="1" applyFill="1" applyAlignment="1">
      <alignment horizontal="right" vertical="center" wrapText="1"/>
    </xf>
    <xf numFmtId="0" fontId="15" fillId="2" borderId="0" xfId="0" applyFont="1" applyFill="1" applyAlignment="1">
      <alignment horizontal="center" vertical="center" wrapText="1"/>
    </xf>
    <xf numFmtId="0" fontId="16" fillId="2" borderId="0" xfId="0" applyFont="1" applyFill="1" applyAlignment="1">
      <alignment horizontal="center" vertical="center"/>
    </xf>
    <xf numFmtId="0" fontId="0" fillId="2" borderId="0" xfId="0" applyFill="1"/>
    <xf numFmtId="0" fontId="18" fillId="2" borderId="0" xfId="0" applyFont="1" applyFill="1" applyAlignment="1">
      <alignment vertical="center"/>
    </xf>
    <xf numFmtId="0" fontId="17" fillId="2" borderId="0" xfId="0" applyFont="1" applyFill="1" applyAlignment="1">
      <alignment vertical="center" wrapText="1"/>
    </xf>
    <xf numFmtId="0" fontId="18" fillId="2" borderId="0" xfId="0" applyFont="1" applyFill="1" applyAlignment="1">
      <alignment vertical="center" wrapText="1"/>
    </xf>
    <xf numFmtId="49" fontId="17" fillId="2" borderId="1" xfId="0" applyNumberFormat="1" applyFont="1" applyFill="1" applyBorder="1" applyAlignment="1" applyProtection="1">
      <alignment horizontal="center" vertical="center" wrapText="1"/>
    </xf>
    <xf numFmtId="167" fontId="18" fillId="2" borderId="0" xfId="0" applyNumberFormat="1" applyFont="1" applyFill="1"/>
    <xf numFmtId="0" fontId="17" fillId="2" borderId="1" xfId="8" applyFont="1" applyFill="1" applyBorder="1" applyAlignment="1" applyProtection="1">
      <alignment horizontal="left" vertical="center" wrapText="1"/>
    </xf>
    <xf numFmtId="167" fontId="14" fillId="2" borderId="0" xfId="0" applyNumberFormat="1" applyFont="1" applyFill="1"/>
    <xf numFmtId="0" fontId="18" fillId="2" borderId="1" xfId="8" applyFont="1" applyFill="1" applyBorder="1" applyAlignment="1" applyProtection="1">
      <alignment horizontal="left" vertical="center" wrapText="1"/>
    </xf>
    <xf numFmtId="2" fontId="18" fillId="2" borderId="1" xfId="8" applyNumberFormat="1" applyFont="1" applyFill="1" applyBorder="1" applyAlignment="1" applyProtection="1">
      <alignment horizontal="center" vertical="center" wrapText="1"/>
    </xf>
    <xf numFmtId="0" fontId="17" fillId="2" borderId="1" xfId="8" quotePrefix="1" applyFont="1" applyFill="1" applyBorder="1" applyAlignment="1" applyProtection="1">
      <alignment horizontal="center" vertical="center" wrapText="1"/>
    </xf>
    <xf numFmtId="0" fontId="18" fillId="2" borderId="1" xfId="8" quotePrefix="1" applyFont="1" applyFill="1" applyBorder="1" applyAlignment="1" applyProtection="1">
      <alignment horizontal="center" vertical="center" wrapText="1"/>
    </xf>
    <xf numFmtId="0" fontId="18" fillId="2" borderId="0" xfId="0" applyFont="1" applyFill="1" applyBorder="1"/>
    <xf numFmtId="171" fontId="18" fillId="2" borderId="0" xfId="4" applyNumberFormat="1" applyFont="1" applyFill="1" applyBorder="1"/>
    <xf numFmtId="0" fontId="34" fillId="2" borderId="0" xfId="30" applyFont="1" applyFill="1"/>
    <xf numFmtId="171" fontId="18" fillId="2" borderId="2" xfId="4" applyNumberFormat="1" applyFont="1" applyFill="1" applyBorder="1"/>
    <xf numFmtId="171" fontId="18" fillId="2" borderId="0" xfId="2" applyNumberFormat="1" applyFont="1" applyFill="1" applyAlignment="1">
      <alignment vertical="center"/>
    </xf>
    <xf numFmtId="167" fontId="0" fillId="2" borderId="0" xfId="0" applyNumberFormat="1" applyFill="1"/>
    <xf numFmtId="0" fontId="14" fillId="2" borderId="0" xfId="0" applyNumberFormat="1" applyFont="1" applyFill="1"/>
    <xf numFmtId="171" fontId="17" fillId="2" borderId="1" xfId="1" applyNumberFormat="1" applyFont="1" applyFill="1" applyBorder="1" applyAlignment="1" applyProtection="1">
      <alignment horizontal="center" vertical="center" wrapText="1"/>
      <protection locked="0"/>
    </xf>
    <xf numFmtId="0" fontId="18" fillId="2" borderId="0" xfId="0" applyNumberFormat="1" applyFont="1" applyFill="1"/>
    <xf numFmtId="171" fontId="18" fillId="2" borderId="0" xfId="0" applyNumberFormat="1" applyFont="1" applyFill="1"/>
    <xf numFmtId="171" fontId="14" fillId="2" borderId="0" xfId="0" applyNumberFormat="1" applyFont="1" applyFill="1"/>
    <xf numFmtId="49" fontId="17" fillId="2" borderId="1" xfId="0" applyNumberFormat="1" applyFont="1" applyFill="1" applyBorder="1" applyAlignment="1" applyProtection="1">
      <alignment horizontal="left" wrapText="1"/>
    </xf>
    <xf numFmtId="49" fontId="17" fillId="2" borderId="1" xfId="0" applyNumberFormat="1" applyFont="1" applyFill="1" applyBorder="1" applyAlignment="1" applyProtection="1">
      <alignment horizontal="center" wrapText="1"/>
    </xf>
    <xf numFmtId="49" fontId="17" fillId="2" borderId="1" xfId="0" applyNumberFormat="1" applyFont="1" applyFill="1" applyBorder="1" applyAlignment="1" applyProtection="1">
      <alignment wrapText="1"/>
    </xf>
    <xf numFmtId="0" fontId="18" fillId="2" borderId="0" xfId="0" applyFont="1" applyFill="1" applyAlignment="1">
      <alignment horizontal="left"/>
    </xf>
    <xf numFmtId="0" fontId="18" fillId="2" borderId="0" xfId="0" applyFont="1" applyFill="1" applyAlignment="1">
      <alignment horizontal="right"/>
    </xf>
    <xf numFmtId="0" fontId="16" fillId="2" borderId="0" xfId="0" applyFont="1" applyFill="1" applyBorder="1"/>
    <xf numFmtId="171" fontId="16" fillId="2" borderId="0" xfId="1" applyNumberFormat="1" applyFont="1" applyFill="1" applyBorder="1" applyProtection="1">
      <protection locked="0"/>
    </xf>
    <xf numFmtId="0" fontId="18" fillId="2" borderId="0" xfId="0" applyFont="1" applyFill="1" applyBorder="1" applyAlignment="1">
      <alignment vertical="center"/>
    </xf>
    <xf numFmtId="0" fontId="17" fillId="2" borderId="0" xfId="0" applyFont="1" applyFill="1" applyAlignment="1"/>
    <xf numFmtId="0" fontId="18" fillId="2" borderId="0" xfId="0" applyFont="1" applyFill="1" applyAlignment="1">
      <alignment vertical="top"/>
    </xf>
    <xf numFmtId="10" fontId="18" fillId="2" borderId="0" xfId="44" applyNumberFormat="1" applyFont="1" applyFill="1" applyProtection="1"/>
    <xf numFmtId="0" fontId="17" fillId="2" borderId="0" xfId="30" applyFont="1" applyFill="1" applyAlignment="1">
      <alignment vertical="center"/>
    </xf>
    <xf numFmtId="171" fontId="14" fillId="2" borderId="0" xfId="4" applyNumberFormat="1" applyFont="1" applyFill="1"/>
    <xf numFmtId="0" fontId="17" fillId="2" borderId="1" xfId="19" applyFont="1" applyFill="1" applyBorder="1" applyAlignment="1" applyProtection="1">
      <alignment horizontal="center" vertical="center" wrapText="1"/>
    </xf>
    <xf numFmtId="171" fontId="17" fillId="2" borderId="1" xfId="1" applyNumberFormat="1" applyFont="1" applyFill="1" applyBorder="1" applyAlignment="1" applyProtection="1">
      <alignment horizontal="center" vertical="center" wrapText="1"/>
    </xf>
    <xf numFmtId="10" fontId="17" fillId="2" borderId="1" xfId="44" applyNumberFormat="1" applyFont="1" applyFill="1" applyBorder="1" applyAlignment="1" applyProtection="1">
      <alignment horizontal="center" vertical="center" wrapText="1"/>
    </xf>
    <xf numFmtId="0" fontId="18" fillId="2" borderId="1" xfId="0" applyFont="1" applyFill="1" applyBorder="1" applyAlignment="1">
      <alignment horizontal="center"/>
    </xf>
    <xf numFmtId="171" fontId="18" fillId="2" borderId="1" xfId="1" applyNumberFormat="1" applyFont="1" applyFill="1" applyBorder="1" applyAlignment="1" applyProtection="1">
      <alignment horizontal="right" vertical="center" wrapText="1"/>
    </xf>
    <xf numFmtId="171" fontId="18" fillId="2" borderId="1" xfId="1" applyNumberFormat="1" applyFont="1" applyFill="1" applyBorder="1" applyAlignment="1" applyProtection="1">
      <alignment horizontal="left" vertical="center" wrapText="1"/>
    </xf>
    <xf numFmtId="9" fontId="18" fillId="2" borderId="1" xfId="19" applyNumberFormat="1" applyFont="1" applyFill="1" applyBorder="1" applyAlignment="1" applyProtection="1">
      <alignment horizontal="right" vertical="center" wrapText="1"/>
    </xf>
    <xf numFmtId="0" fontId="32" fillId="2" borderId="0" xfId="0" applyFont="1" applyFill="1"/>
    <xf numFmtId="171" fontId="14" fillId="2" borderId="0" xfId="1" applyNumberFormat="1" applyFont="1" applyFill="1">
      <protection locked="0"/>
    </xf>
    <xf numFmtId="41" fontId="14" fillId="2" borderId="0" xfId="0" applyNumberFormat="1" applyFont="1" applyFill="1"/>
    <xf numFmtId="49" fontId="18" fillId="2" borderId="1" xfId="19" applyNumberFormat="1" applyFont="1" applyFill="1" applyBorder="1" applyAlignment="1" applyProtection="1">
      <alignment horizontal="left" vertical="center" wrapText="1" indent="1"/>
    </xf>
    <xf numFmtId="0" fontId="17" fillId="2" borderId="1" xfId="0" applyFont="1" applyFill="1" applyBorder="1" applyAlignment="1">
      <alignment horizontal="center"/>
    </xf>
    <xf numFmtId="0" fontId="33" fillId="2" borderId="0" xfId="0" applyFont="1" applyFill="1"/>
    <xf numFmtId="49" fontId="17" fillId="2" borderId="1" xfId="19" applyNumberFormat="1" applyFont="1" applyFill="1" applyBorder="1" applyAlignment="1" applyProtection="1">
      <alignment horizontal="left" vertical="center" wrapText="1" indent="1"/>
    </xf>
    <xf numFmtId="0" fontId="18" fillId="2" borderId="0" xfId="30" applyFont="1" applyFill="1" applyBorder="1" applyAlignment="1">
      <alignment horizontal="center" vertical="center"/>
    </xf>
    <xf numFmtId="49" fontId="18" fillId="2" borderId="0" xfId="19" applyNumberFormat="1" applyFont="1" applyFill="1" applyBorder="1" applyAlignment="1" applyProtection="1">
      <alignment horizontal="left" wrapText="1"/>
    </xf>
    <xf numFmtId="49" fontId="18" fillId="2" borderId="0" xfId="19" applyNumberFormat="1" applyFont="1" applyFill="1" applyBorder="1" applyAlignment="1" applyProtection="1">
      <alignment horizontal="center" vertical="center" wrapText="1"/>
    </xf>
    <xf numFmtId="167" fontId="18" fillId="2" borderId="0" xfId="30" applyNumberFormat="1" applyFont="1" applyFill="1" applyBorder="1" applyAlignment="1" applyProtection="1">
      <alignment horizontal="right" wrapText="1"/>
    </xf>
    <xf numFmtId="10" fontId="18" fillId="2" borderId="0" xfId="44" applyNumberFormat="1" applyFont="1" applyFill="1" applyBorder="1" applyAlignment="1">
      <alignment horizontal="right" wrapText="1"/>
      <protection locked="0"/>
    </xf>
    <xf numFmtId="0" fontId="18" fillId="2" borderId="0" xfId="0" applyFont="1" applyFill="1" applyAlignment="1"/>
    <xf numFmtId="171" fontId="18" fillId="2" borderId="0" xfId="1" applyNumberFormat="1" applyFont="1" applyFill="1" applyAlignment="1" applyProtection="1">
      <alignment horizontal="right"/>
    </xf>
    <xf numFmtId="10" fontId="18" fillId="2" borderId="0" xfId="44" applyNumberFormat="1" applyFont="1" applyFill="1" applyAlignment="1" applyProtection="1">
      <alignment horizontal="right"/>
    </xf>
    <xf numFmtId="171" fontId="18" fillId="2" borderId="2" xfId="1" applyNumberFormat="1" applyFont="1" applyFill="1" applyBorder="1" applyAlignment="1" applyProtection="1">
      <alignment horizontal="right"/>
    </xf>
    <xf numFmtId="10" fontId="18" fillId="2" borderId="2" xfId="44" applyNumberFormat="1" applyFont="1" applyFill="1" applyBorder="1" applyAlignment="1" applyProtection="1">
      <alignment horizontal="right"/>
    </xf>
    <xf numFmtId="171" fontId="21" fillId="2" borderId="0" xfId="4" applyNumberFormat="1" applyFont="1" applyFill="1"/>
    <xf numFmtId="169" fontId="32" fillId="2" borderId="0" xfId="1" applyFont="1" applyFill="1">
      <protection locked="0"/>
    </xf>
    <xf numFmtId="171" fontId="32" fillId="2" borderId="0" xfId="1" applyNumberFormat="1" applyFont="1" applyFill="1">
      <protection locked="0"/>
    </xf>
    <xf numFmtId="171" fontId="32" fillId="2" borderId="0" xfId="0" applyNumberFormat="1" applyFont="1" applyFill="1"/>
    <xf numFmtId="0" fontId="25" fillId="2" borderId="1" xfId="19" applyFont="1" applyFill="1" applyBorder="1" applyAlignment="1" applyProtection="1">
      <alignment horizontal="center" vertical="center" wrapText="1"/>
    </xf>
    <xf numFmtId="171" fontId="25" fillId="2" borderId="1" xfId="1" applyNumberFormat="1" applyFont="1" applyFill="1" applyBorder="1" applyAlignment="1" applyProtection="1">
      <alignment horizontal="center" vertical="center" wrapText="1"/>
    </xf>
    <xf numFmtId="0" fontId="17" fillId="2" borderId="1" xfId="0" applyFont="1" applyFill="1" applyBorder="1" applyAlignment="1">
      <alignment horizontal="center" vertical="center"/>
    </xf>
    <xf numFmtId="49" fontId="25" fillId="2" borderId="1" xfId="19" applyNumberFormat="1" applyFont="1" applyFill="1" applyBorder="1" applyAlignment="1" applyProtection="1">
      <alignment horizontal="left" vertical="center" wrapText="1"/>
    </xf>
    <xf numFmtId="41" fontId="25" fillId="2" borderId="1" xfId="0" applyNumberFormat="1" applyFont="1" applyFill="1" applyBorder="1" applyAlignment="1" applyProtection="1">
      <alignment horizontal="right" vertical="center" wrapText="1"/>
    </xf>
    <xf numFmtId="171" fontId="154" fillId="2" borderId="0" xfId="30" applyNumberFormat="1" applyFont="1" applyFill="1" applyAlignment="1">
      <alignment vertical="center"/>
    </xf>
    <xf numFmtId="0" fontId="154" fillId="2" borderId="0" xfId="30" applyFont="1" applyFill="1" applyAlignment="1">
      <alignment vertical="center"/>
    </xf>
    <xf numFmtId="0" fontId="18" fillId="2" borderId="1" xfId="0" applyFont="1" applyFill="1" applyBorder="1" applyAlignment="1">
      <alignment horizontal="center" vertical="center"/>
    </xf>
    <xf numFmtId="49" fontId="26" fillId="2" borderId="1" xfId="19" applyNumberFormat="1" applyFont="1" applyFill="1" applyBorder="1" applyAlignment="1" applyProtection="1">
      <alignment horizontal="left" vertical="center" wrapText="1"/>
    </xf>
    <xf numFmtId="171" fontId="31" fillId="2" borderId="0" xfId="30" applyNumberFormat="1" applyFont="1" applyFill="1" applyAlignment="1">
      <alignment vertical="center"/>
    </xf>
    <xf numFmtId="0" fontId="31" fillId="2" borderId="0" xfId="30" applyFont="1" applyFill="1" applyAlignment="1">
      <alignment vertical="center"/>
    </xf>
    <xf numFmtId="41" fontId="26" fillId="2" borderId="1" xfId="0" applyNumberFormat="1" applyFont="1" applyFill="1" applyBorder="1" applyAlignment="1" applyProtection="1">
      <alignment horizontal="right" vertical="center" wrapText="1"/>
    </xf>
    <xf numFmtId="49" fontId="27" fillId="2" borderId="1" xfId="19" applyNumberFormat="1" applyFont="1" applyFill="1" applyBorder="1" applyAlignment="1" applyProtection="1">
      <alignment horizontal="left" vertical="center" wrapText="1"/>
    </xf>
    <xf numFmtId="11" fontId="26" fillId="2" borderId="1" xfId="19" applyNumberFormat="1" applyFont="1" applyFill="1" applyBorder="1" applyAlignment="1" applyProtection="1">
      <alignment horizontal="left" vertical="center" wrapText="1"/>
    </xf>
    <xf numFmtId="10" fontId="26" fillId="2" borderId="1" xfId="0" applyNumberFormat="1" applyFont="1" applyFill="1" applyBorder="1" applyAlignment="1" applyProtection="1">
      <alignment horizontal="right" vertical="center" wrapText="1"/>
    </xf>
    <xf numFmtId="171" fontId="18" fillId="2" borderId="0" xfId="1" applyNumberFormat="1" applyFont="1" applyFill="1" applyBorder="1" applyProtection="1"/>
    <xf numFmtId="171" fontId="154" fillId="2" borderId="0" xfId="1" applyNumberFormat="1" applyFont="1" applyFill="1" applyAlignment="1">
      <alignment vertical="center"/>
      <protection locked="0"/>
    </xf>
    <xf numFmtId="171" fontId="31" fillId="2" borderId="0" xfId="1" applyNumberFormat="1" applyFont="1" applyFill="1" applyAlignment="1">
      <alignment vertical="center"/>
      <protection locked="0"/>
    </xf>
    <xf numFmtId="171" fontId="18" fillId="2" borderId="0" xfId="1" applyNumberFormat="1" applyFont="1" applyFill="1">
      <protection locked="0"/>
    </xf>
    <xf numFmtId="0" fontId="18" fillId="2" borderId="0" xfId="0" applyFont="1" applyFill="1" applyBorder="1" applyAlignment="1">
      <alignment horizontal="left"/>
    </xf>
    <xf numFmtId="0" fontId="18" fillId="2" borderId="0" xfId="0" applyFont="1" applyFill="1" applyBorder="1" applyAlignment="1">
      <alignment horizontal="left" vertical="center" wrapText="1"/>
    </xf>
    <xf numFmtId="0" fontId="17" fillId="2" borderId="0" xfId="30" applyFont="1" applyFill="1" applyBorder="1" applyAlignment="1">
      <alignment horizontal="left" vertical="center"/>
    </xf>
    <xf numFmtId="0" fontId="32" fillId="2" borderId="0" xfId="30" applyFont="1" applyFill="1" applyBorder="1" applyAlignment="1">
      <alignment vertical="center"/>
    </xf>
    <xf numFmtId="0" fontId="32" fillId="2" borderId="0" xfId="30" applyFont="1" applyFill="1" applyAlignment="1">
      <alignment vertical="center"/>
    </xf>
    <xf numFmtId="10" fontId="17" fillId="2" borderId="0" xfId="44" applyNumberFormat="1" applyFont="1" applyFill="1" applyBorder="1" applyAlignment="1" applyProtection="1">
      <alignment horizontal="center" vertical="center" wrapText="1"/>
    </xf>
    <xf numFmtId="49" fontId="17" fillId="2" borderId="1" xfId="0" applyNumberFormat="1" applyFont="1" applyFill="1" applyBorder="1" applyAlignment="1" applyProtection="1">
      <alignment horizontal="left" vertical="center" wrapText="1"/>
    </xf>
    <xf numFmtId="0" fontId="17" fillId="2" borderId="1" xfId="0" applyNumberFormat="1" applyFont="1" applyFill="1" applyBorder="1" applyAlignment="1" applyProtection="1">
      <alignment horizontal="left" vertical="center" wrapText="1"/>
    </xf>
    <xf numFmtId="171" fontId="17" fillId="2" borderId="1" xfId="1" applyNumberFormat="1" applyFont="1" applyFill="1" applyBorder="1" applyAlignment="1" applyProtection="1">
      <alignment horizontal="right"/>
    </xf>
    <xf numFmtId="0" fontId="18" fillId="2" borderId="1" xfId="0" applyNumberFormat="1" applyFont="1" applyFill="1" applyBorder="1" applyAlignment="1" applyProtection="1">
      <alignment horizontal="left" vertical="center" wrapText="1"/>
    </xf>
    <xf numFmtId="171" fontId="18" fillId="2" borderId="1" xfId="1" applyNumberFormat="1" applyFont="1" applyFill="1" applyBorder="1" applyAlignment="1" applyProtection="1">
      <alignment horizontal="right"/>
    </xf>
    <xf numFmtId="171" fontId="0" fillId="2" borderId="0" xfId="0" applyNumberFormat="1" applyFill="1"/>
    <xf numFmtId="0" fontId="17" fillId="2" borderId="0" xfId="0" applyNumberFormat="1" applyFont="1" applyFill="1" applyBorder="1" applyAlignment="1" applyProtection="1">
      <alignment horizontal="left" vertical="center" wrapText="1"/>
    </xf>
    <xf numFmtId="171" fontId="17" fillId="2" borderId="0" xfId="1" applyNumberFormat="1" applyFont="1" applyFill="1" applyBorder="1" applyAlignment="1" applyProtection="1">
      <alignment horizontal="right"/>
    </xf>
    <xf numFmtId="10" fontId="17" fillId="2" borderId="0" xfId="1" applyNumberFormat="1" applyFont="1" applyFill="1" applyBorder="1" applyAlignment="1" applyProtection="1">
      <alignment horizontal="right"/>
    </xf>
    <xf numFmtId="0" fontId="18" fillId="2" borderId="0" xfId="30" applyFont="1" applyFill="1" applyBorder="1"/>
    <xf numFmtId="0" fontId="18" fillId="2" borderId="0" xfId="30" applyFont="1" applyFill="1" applyBorder="1" applyAlignment="1">
      <alignment horizontal="center"/>
    </xf>
    <xf numFmtId="0" fontId="32" fillId="2" borderId="0" xfId="30" applyFont="1" applyFill="1" applyBorder="1" applyAlignment="1">
      <alignment horizontal="center"/>
    </xf>
    <xf numFmtId="0" fontId="32" fillId="2" borderId="0" xfId="30" applyFont="1" applyFill="1" applyBorder="1"/>
    <xf numFmtId="0" fontId="17" fillId="2" borderId="1" xfId="0" applyFont="1" applyFill="1" applyBorder="1" applyAlignment="1" applyProtection="1">
      <alignment horizontal="center" vertical="center" wrapText="1"/>
    </xf>
    <xf numFmtId="0" fontId="17" fillId="2" borderId="1" xfId="0" applyNumberFormat="1" applyFont="1" applyFill="1" applyBorder="1" applyAlignment="1" applyProtection="1">
      <alignment horizontal="center" vertical="center" wrapText="1"/>
    </xf>
    <xf numFmtId="0" fontId="18" fillId="2" borderId="0" xfId="30" applyFont="1" applyFill="1" applyAlignment="1">
      <alignment vertical="center"/>
    </xf>
    <xf numFmtId="49" fontId="18" fillId="2" borderId="1" xfId="0" applyNumberFormat="1" applyFont="1" applyFill="1" applyBorder="1" applyAlignment="1" applyProtection="1">
      <alignment horizontal="left" vertical="center" wrapText="1"/>
    </xf>
    <xf numFmtId="11" fontId="18" fillId="2" borderId="1" xfId="0" applyNumberFormat="1" applyFont="1" applyFill="1" applyBorder="1" applyAlignment="1" applyProtection="1">
      <alignment horizontal="left" vertical="center" wrapText="1"/>
    </xf>
    <xf numFmtId="10" fontId="18" fillId="2" borderId="1" xfId="1" applyNumberFormat="1" applyFont="1" applyFill="1" applyBorder="1" applyAlignment="1" applyProtection="1">
      <alignment vertical="center" wrapText="1"/>
    </xf>
    <xf numFmtId="0" fontId="18" fillId="2" borderId="0" xfId="30" applyFont="1" applyFill="1" applyAlignment="1"/>
    <xf numFmtId="10" fontId="32" fillId="2" borderId="0" xfId="44" applyNumberFormat="1" applyFont="1" applyFill="1">
      <protection locked="0"/>
    </xf>
    <xf numFmtId="171" fontId="32" fillId="2" borderId="0" xfId="30" applyNumberFormat="1" applyFont="1" applyFill="1"/>
    <xf numFmtId="171" fontId="32" fillId="2" borderId="0" xfId="44" applyNumberFormat="1" applyFont="1" applyFill="1">
      <protection locked="0"/>
    </xf>
    <xf numFmtId="10" fontId="18" fillId="2" borderId="0" xfId="44" applyNumberFormat="1" applyFont="1" applyFill="1" applyAlignment="1">
      <alignment vertical="center"/>
      <protection locked="0"/>
    </xf>
    <xf numFmtId="10" fontId="18" fillId="2" borderId="1" xfId="1" applyNumberFormat="1" applyFont="1" applyFill="1" applyBorder="1" applyAlignment="1" applyProtection="1">
      <alignment horizontal="right" vertical="center" wrapText="1"/>
    </xf>
    <xf numFmtId="41" fontId="32" fillId="2" borderId="0" xfId="0" applyNumberFormat="1" applyFont="1" applyFill="1"/>
    <xf numFmtId="2" fontId="167" fillId="2" borderId="0" xfId="1" applyNumberFormat="1" applyFont="1" applyFill="1" applyProtection="1"/>
    <xf numFmtId="224" fontId="167" fillId="2" borderId="0" xfId="1" applyNumberFormat="1" applyFont="1" applyFill="1" applyProtection="1"/>
    <xf numFmtId="227" fontId="32" fillId="2" borderId="0" xfId="1" applyNumberFormat="1" applyFont="1" applyFill="1">
      <protection locked="0"/>
    </xf>
    <xf numFmtId="14" fontId="14" fillId="2" borderId="0" xfId="0" applyNumberFormat="1" applyFont="1" applyFill="1"/>
    <xf numFmtId="169" fontId="14" fillId="2" borderId="0" xfId="1" applyFont="1" applyFill="1">
      <protection locked="0"/>
    </xf>
    <xf numFmtId="224" fontId="32" fillId="2" borderId="0" xfId="1" applyNumberFormat="1" applyFont="1" applyFill="1" applyProtection="1"/>
    <xf numFmtId="43" fontId="32" fillId="2" borderId="0" xfId="0" applyNumberFormat="1" applyFont="1" applyFill="1"/>
    <xf numFmtId="169" fontId="32" fillId="2" borderId="0" xfId="0" applyNumberFormat="1" applyFont="1" applyFill="1"/>
    <xf numFmtId="14" fontId="32" fillId="2" borderId="0" xfId="0" applyNumberFormat="1" applyFont="1" applyFill="1"/>
    <xf numFmtId="225" fontId="103" fillId="2" borderId="39" xfId="949" applyNumberFormat="1" applyFont="1" applyFill="1" applyBorder="1" applyAlignment="1">
      <alignment horizontal="center" vertical="top"/>
    </xf>
    <xf numFmtId="10" fontId="18" fillId="2" borderId="0" xfId="44" applyNumberFormat="1" applyFont="1" applyFill="1">
      <protection locked="0"/>
    </xf>
    <xf numFmtId="227" fontId="18" fillId="2" borderId="0" xfId="30" applyNumberFormat="1" applyFont="1" applyFill="1"/>
    <xf numFmtId="10" fontId="17" fillId="2" borderId="0" xfId="44" applyNumberFormat="1" applyFont="1" applyFill="1">
      <protection locked="0"/>
    </xf>
    <xf numFmtId="171" fontId="17" fillId="2" borderId="0" xfId="1" applyNumberFormat="1" applyFont="1" applyFill="1">
      <protection locked="0"/>
    </xf>
    <xf numFmtId="171" fontId="18" fillId="2" borderId="0" xfId="30" applyNumberFormat="1" applyFont="1" applyFill="1"/>
    <xf numFmtId="169" fontId="167" fillId="2" borderId="0" xfId="1" applyFont="1" applyFill="1">
      <protection locked="0"/>
    </xf>
    <xf numFmtId="171" fontId="14" fillId="2" borderId="1" xfId="2" applyNumberFormat="1" applyFont="1" applyFill="1" applyBorder="1" applyAlignment="1">
      <alignment horizontal="right" vertical="center"/>
    </xf>
    <xf numFmtId="167" fontId="18" fillId="2" borderId="1" xfId="1" applyNumberFormat="1" applyFont="1" applyFill="1" applyBorder="1" applyAlignment="1" applyProtection="1">
      <alignment horizontal="right" vertical="center"/>
    </xf>
    <xf numFmtId="171" fontId="32" fillId="61" borderId="0" xfId="1" applyNumberFormat="1" applyFont="1" applyFill="1">
      <protection locked="0"/>
    </xf>
    <xf numFmtId="2" fontId="32" fillId="2" borderId="0" xfId="44" applyNumberFormat="1" applyFont="1" applyFill="1">
      <protection locked="0"/>
    </xf>
    <xf numFmtId="3" fontId="18" fillId="2" borderId="0" xfId="0" applyNumberFormat="1" applyFont="1" applyFill="1"/>
    <xf numFmtId="0" fontId="18" fillId="2" borderId="0" xfId="0" applyFont="1" applyFill="1" applyAlignment="1">
      <alignment horizontal="left" vertical="center" wrapText="1"/>
    </xf>
    <xf numFmtId="0" fontId="17" fillId="2" borderId="0" xfId="0" applyFont="1" applyFill="1" applyAlignment="1">
      <alignment horizontal="left" vertical="center" wrapText="1"/>
    </xf>
    <xf numFmtId="0" fontId="18" fillId="2" borderId="0" xfId="0" applyFont="1" applyFill="1" applyAlignment="1">
      <alignment horizontal="center" vertical="center"/>
    </xf>
    <xf numFmtId="0" fontId="16" fillId="2" borderId="0" xfId="0" applyFont="1" applyFill="1" applyAlignment="1">
      <alignment horizontal="center" vertical="center"/>
    </xf>
    <xf numFmtId="0" fontId="17" fillId="2" borderId="1" xfId="49" applyFont="1" applyFill="1" applyBorder="1" applyAlignment="1">
      <alignment horizontal="center" vertical="center" wrapText="1"/>
    </xf>
    <xf numFmtId="0" fontId="18" fillId="2" borderId="0" xfId="48" applyFont="1" applyFill="1" applyAlignment="1">
      <alignment horizontal="left" vertical="center" wrapText="1"/>
    </xf>
    <xf numFmtId="0" fontId="16" fillId="2" borderId="0" xfId="48" applyFont="1" applyFill="1" applyAlignment="1">
      <alignment horizontal="center" vertical="center"/>
    </xf>
    <xf numFmtId="169" fontId="18" fillId="2" borderId="1" xfId="1" applyNumberFormat="1" applyFont="1" applyFill="1" applyBorder="1" applyAlignment="1" applyProtection="1">
      <alignment horizontal="right" vertical="center" wrapText="1"/>
    </xf>
    <xf numFmtId="0" fontId="17" fillId="2" borderId="1" xfId="8" applyFont="1" applyFill="1" applyBorder="1" applyAlignment="1" applyProtection="1">
      <alignment horizontal="left" wrapText="1"/>
    </xf>
    <xf numFmtId="0" fontId="17" fillId="2" borderId="1" xfId="8" applyFont="1" applyFill="1" applyBorder="1" applyAlignment="1" applyProtection="1">
      <alignment horizontal="center" wrapText="1"/>
    </xf>
    <xf numFmtId="171" fontId="17" fillId="2" borderId="1" xfId="1" applyNumberFormat="1" applyFont="1" applyFill="1" applyBorder="1" applyAlignment="1" applyProtection="1">
      <alignment horizontal="left" wrapText="1"/>
      <protection locked="0"/>
    </xf>
    <xf numFmtId="171" fontId="17" fillId="2" borderId="1" xfId="1" applyNumberFormat="1" applyFont="1" applyFill="1" applyBorder="1" applyAlignment="1" applyProtection="1">
      <alignment horizontal="right" vertical="center" wrapText="1"/>
      <protection locked="0"/>
    </xf>
    <xf numFmtId="171" fontId="17" fillId="2" borderId="1" xfId="1" applyNumberFormat="1" applyFont="1" applyFill="1" applyBorder="1" applyAlignment="1" applyProtection="1">
      <alignment horizontal="left"/>
      <protection locked="0"/>
    </xf>
    <xf numFmtId="0" fontId="18" fillId="2" borderId="1" xfId="8" applyFont="1" applyFill="1" applyBorder="1" applyAlignment="1" applyProtection="1">
      <alignment horizontal="left" wrapText="1"/>
    </xf>
    <xf numFmtId="0" fontId="18" fillId="2" borderId="1" xfId="8" applyFont="1" applyFill="1" applyBorder="1" applyAlignment="1" applyProtection="1">
      <alignment horizontal="center" wrapText="1"/>
    </xf>
    <xf numFmtId="171" fontId="18" fillId="2" borderId="1" xfId="1" applyNumberFormat="1" applyFont="1" applyFill="1" applyBorder="1" applyAlignment="1" applyProtection="1">
      <alignment horizontal="left"/>
      <protection locked="0"/>
    </xf>
    <xf numFmtId="0" fontId="37" fillId="2" borderId="1" xfId="0" quotePrefix="1" applyFont="1" applyFill="1" applyBorder="1" applyAlignment="1">
      <alignment horizontal="center"/>
    </xf>
    <xf numFmtId="0" fontId="14" fillId="2" borderId="1" xfId="0" quotePrefix="1" applyFont="1" applyFill="1" applyBorder="1" applyAlignment="1">
      <alignment horizontal="center"/>
    </xf>
    <xf numFmtId="0" fontId="31" fillId="2" borderId="0" xfId="30" applyFont="1" applyFill="1"/>
    <xf numFmtId="0" fontId="14" fillId="0" borderId="0" xfId="0" applyFont="1"/>
    <xf numFmtId="10" fontId="31" fillId="2" borderId="0" xfId="30" applyNumberFormat="1" applyFont="1" applyFill="1"/>
    <xf numFmtId="0" fontId="154" fillId="2" borderId="0" xfId="30" applyFont="1" applyFill="1"/>
    <xf numFmtId="0" fontId="31" fillId="2" borderId="0" xfId="0" applyFont="1" applyFill="1"/>
    <xf numFmtId="3" fontId="31" fillId="2" borderId="0" xfId="0" applyNumberFormat="1" applyFont="1" applyFill="1"/>
    <xf numFmtId="171" fontId="31" fillId="2" borderId="0" xfId="0" applyNumberFormat="1" applyFont="1" applyFill="1"/>
    <xf numFmtId="3" fontId="14" fillId="0" borderId="0" xfId="0" applyNumberFormat="1" applyFont="1"/>
    <xf numFmtId="170" fontId="14" fillId="0" borderId="0" xfId="0" applyNumberFormat="1" applyFont="1"/>
    <xf numFmtId="3" fontId="154" fillId="2" borderId="0" xfId="0" applyNumberFormat="1" applyFont="1" applyFill="1"/>
    <xf numFmtId="0" fontId="154" fillId="2" borderId="0" xfId="0" applyFont="1" applyFill="1"/>
    <xf numFmtId="4" fontId="31" fillId="2" borderId="0" xfId="0" applyNumberFormat="1" applyFont="1" applyFill="1"/>
    <xf numFmtId="4" fontId="14" fillId="0" borderId="0" xfId="0" applyNumberFormat="1" applyFont="1"/>
    <xf numFmtId="167" fontId="31" fillId="2" borderId="0" xfId="30" applyNumberFormat="1" applyFont="1" applyFill="1"/>
    <xf numFmtId="0" fontId="31" fillId="2" borderId="2" xfId="30" applyFont="1" applyFill="1" applyBorder="1"/>
    <xf numFmtId="0" fontId="31" fillId="2" borderId="0" xfId="30" applyFont="1" applyFill="1" applyAlignment="1">
      <alignment horizontal="center"/>
    </xf>
    <xf numFmtId="0" fontId="31" fillId="2" borderId="0" xfId="49" applyFont="1" applyFill="1"/>
    <xf numFmtId="0" fontId="31" fillId="2" borderId="0" xfId="49" applyFont="1" applyFill="1" applyBorder="1"/>
    <xf numFmtId="0" fontId="31" fillId="2" borderId="0" xfId="49" applyFont="1" applyFill="1" applyAlignment="1">
      <alignment horizontal="center"/>
    </xf>
    <xf numFmtId="2" fontId="17" fillId="2" borderId="0" xfId="0" applyNumberFormat="1" applyFont="1" applyFill="1" applyAlignment="1">
      <alignment horizontal="right" vertical="center" wrapText="1"/>
    </xf>
    <xf numFmtId="2" fontId="18" fillId="2" borderId="0" xfId="0" applyNumberFormat="1" applyFont="1" applyFill="1" applyAlignment="1">
      <alignment horizontal="right" vertical="center" wrapText="1"/>
    </xf>
    <xf numFmtId="2" fontId="17" fillId="2" borderId="0" xfId="0" applyNumberFormat="1" applyFont="1" applyFill="1" applyAlignment="1">
      <alignment horizontal="center" vertical="center" wrapText="1"/>
    </xf>
    <xf numFmtId="2" fontId="16" fillId="2" borderId="0" xfId="0" applyNumberFormat="1" applyFont="1" applyFill="1" applyAlignment="1">
      <alignment horizontal="center" vertical="center"/>
    </xf>
    <xf numFmtId="2" fontId="18" fillId="2" borderId="0" xfId="44" applyNumberFormat="1" applyFont="1" applyFill="1" applyProtection="1"/>
    <xf numFmtId="2" fontId="17" fillId="2" borderId="0" xfId="0" applyNumberFormat="1" applyFont="1" applyFill="1" applyAlignment="1">
      <alignment horizontal="left" vertical="center" wrapText="1"/>
    </xf>
    <xf numFmtId="2" fontId="18" fillId="2" borderId="0" xfId="0" applyNumberFormat="1" applyFont="1" applyFill="1" applyAlignment="1">
      <alignment horizontal="left" vertical="center" wrapText="1"/>
    </xf>
    <xf numFmtId="2" fontId="31" fillId="2" borderId="0" xfId="30" applyNumberFormat="1" applyFont="1" applyFill="1"/>
    <xf numFmtId="2" fontId="17" fillId="2" borderId="0" xfId="44" applyNumberFormat="1" applyFont="1" applyFill="1" applyBorder="1" applyAlignment="1" applyProtection="1">
      <alignment horizontal="center" vertical="center" wrapText="1"/>
    </xf>
    <xf numFmtId="2" fontId="18" fillId="2" borderId="0" xfId="19" applyNumberFormat="1" applyFont="1" applyFill="1" applyBorder="1" applyAlignment="1" applyProtection="1">
      <alignment horizontal="right" vertical="center" wrapText="1"/>
    </xf>
    <xf numFmtId="2" fontId="18" fillId="2" borderId="0" xfId="44" applyNumberFormat="1" applyFont="1" applyFill="1" applyBorder="1" applyAlignment="1">
      <alignment horizontal="right" wrapText="1"/>
      <protection locked="0"/>
    </xf>
    <xf numFmtId="2" fontId="18" fillId="2" borderId="0" xfId="44" applyNumberFormat="1" applyFont="1" applyFill="1" applyAlignment="1" applyProtection="1">
      <alignment horizontal="right"/>
    </xf>
    <xf numFmtId="2" fontId="18" fillId="2" borderId="0" xfId="44" applyNumberFormat="1" applyFont="1" applyFill="1" applyBorder="1" applyAlignment="1" applyProtection="1">
      <alignment horizontal="right"/>
    </xf>
    <xf numFmtId="2" fontId="32" fillId="2" borderId="0" xfId="1" applyNumberFormat="1" applyFont="1" applyFill="1">
      <protection locked="0"/>
    </xf>
    <xf numFmtId="171" fontId="17" fillId="2" borderId="0" xfId="1" applyNumberFormat="1" applyFont="1" applyFill="1" applyBorder="1" applyAlignment="1">
      <alignment horizontal="right"/>
      <protection locked="0"/>
    </xf>
    <xf numFmtId="10" fontId="18" fillId="2" borderId="1" xfId="44" applyNumberFormat="1" applyFont="1" applyFill="1" applyBorder="1" applyAlignment="1" applyProtection="1">
      <alignment horizontal="right" vertical="center" wrapText="1"/>
    </xf>
    <xf numFmtId="0" fontId="28" fillId="2" borderId="0" xfId="0" applyFont="1" applyFill="1" applyAlignment="1">
      <alignment vertical="center" wrapText="1"/>
    </xf>
    <xf numFmtId="0" fontId="22" fillId="2" borderId="0" xfId="0" applyFont="1" applyFill="1" applyAlignment="1">
      <alignment vertical="center" wrapText="1"/>
    </xf>
    <xf numFmtId="0" fontId="168" fillId="2" borderId="0" xfId="0" applyFont="1" applyFill="1" applyAlignment="1">
      <alignment horizontal="left" vertical="center" wrapText="1"/>
    </xf>
    <xf numFmtId="0" fontId="168" fillId="2" borderId="0" xfId="0" applyFont="1" applyFill="1" applyAlignment="1">
      <alignment vertical="center" wrapText="1"/>
    </xf>
    <xf numFmtId="0" fontId="35" fillId="2" borderId="0" xfId="30" applyFont="1" applyFill="1" applyBorder="1" applyAlignment="1">
      <alignment vertical="center"/>
    </xf>
    <xf numFmtId="167" fontId="17" fillId="2" borderId="1" xfId="8" applyNumberFormat="1" applyFont="1" applyFill="1" applyBorder="1" applyAlignment="1" applyProtection="1">
      <alignment horizontal="right" vertical="center" wrapText="1"/>
    </xf>
    <xf numFmtId="167" fontId="18" fillId="2" borderId="1" xfId="8" applyNumberFormat="1" applyFont="1" applyFill="1" applyBorder="1" applyAlignment="1" applyProtection="1">
      <alignment horizontal="right" vertical="center" wrapText="1"/>
    </xf>
    <xf numFmtId="167" fontId="17" fillId="2" borderId="1" xfId="1" applyNumberFormat="1" applyFont="1" applyFill="1" applyBorder="1" applyAlignment="1" applyProtection="1">
      <alignment horizontal="right" vertical="center"/>
    </xf>
    <xf numFmtId="171" fontId="17" fillId="2" borderId="1" xfId="1" applyNumberFormat="1" applyFont="1" applyFill="1" applyBorder="1" applyAlignment="1">
      <alignment horizontal="right" vertical="center"/>
      <protection locked="0"/>
    </xf>
    <xf numFmtId="169" fontId="17" fillId="2" borderId="1" xfId="1" applyFont="1" applyFill="1" applyBorder="1" applyAlignment="1">
      <alignment horizontal="right" vertical="center"/>
      <protection locked="0"/>
    </xf>
    <xf numFmtId="169" fontId="18" fillId="2" borderId="1" xfId="1" applyFont="1" applyFill="1" applyBorder="1" applyAlignment="1">
      <alignment horizontal="right" vertical="center" wrapText="1"/>
      <protection locked="0"/>
    </xf>
    <xf numFmtId="41" fontId="18" fillId="2" borderId="1" xfId="0" applyNumberFormat="1" applyFont="1" applyFill="1" applyBorder="1" applyAlignment="1" applyProtection="1">
      <alignment horizontal="right" vertical="center" wrapText="1"/>
    </xf>
    <xf numFmtId="41" fontId="18" fillId="2" borderId="1" xfId="0" applyNumberFormat="1" applyFont="1" applyFill="1" applyBorder="1" applyAlignment="1" applyProtection="1">
      <alignment horizontal="left" vertical="center" wrapText="1"/>
    </xf>
    <xf numFmtId="41" fontId="17" fillId="2" borderId="1" xfId="0" applyNumberFormat="1" applyFont="1" applyFill="1" applyBorder="1" applyAlignment="1" applyProtection="1">
      <alignment horizontal="right" vertical="center" wrapText="1"/>
    </xf>
    <xf numFmtId="41" fontId="17" fillId="2" borderId="1" xfId="0" applyNumberFormat="1" applyFont="1" applyFill="1" applyBorder="1" applyAlignment="1" applyProtection="1">
      <alignment horizontal="left" vertical="center" wrapText="1"/>
    </xf>
    <xf numFmtId="172" fontId="18" fillId="2" borderId="1" xfId="0" applyNumberFormat="1" applyFont="1" applyFill="1" applyBorder="1" applyAlignment="1" applyProtection="1">
      <alignment horizontal="right" vertical="center" wrapText="1"/>
    </xf>
    <xf numFmtId="173" fontId="26" fillId="2" borderId="1" xfId="0" applyNumberFormat="1" applyFont="1" applyFill="1" applyBorder="1" applyAlignment="1" applyProtection="1">
      <alignment horizontal="right" vertical="center" wrapText="1"/>
    </xf>
    <xf numFmtId="167" fontId="26" fillId="2" borderId="1" xfId="0" applyNumberFormat="1" applyFont="1" applyFill="1" applyBorder="1" applyAlignment="1" applyProtection="1">
      <alignment horizontal="right" vertical="center" wrapText="1"/>
    </xf>
    <xf numFmtId="167" fontId="25" fillId="2" borderId="1" xfId="0" applyNumberFormat="1" applyFont="1" applyFill="1" applyBorder="1" applyAlignment="1" applyProtection="1">
      <alignment horizontal="right" vertical="center" wrapText="1"/>
    </xf>
    <xf numFmtId="171" fontId="26" fillId="2" borderId="1" xfId="0" applyNumberFormat="1" applyFont="1" applyFill="1" applyBorder="1" applyAlignment="1" applyProtection="1">
      <alignment horizontal="right" vertical="center" wrapText="1"/>
    </xf>
    <xf numFmtId="171" fontId="17" fillId="2" borderId="1" xfId="1" applyNumberFormat="1" applyFont="1" applyFill="1" applyBorder="1" applyAlignment="1">
      <alignment horizontal="right"/>
      <protection locked="0"/>
    </xf>
    <xf numFmtId="10" fontId="17" fillId="2" borderId="1" xfId="1" applyNumberFormat="1" applyFont="1" applyFill="1" applyBorder="1" applyAlignment="1" applyProtection="1">
      <alignment horizontal="right"/>
    </xf>
    <xf numFmtId="10" fontId="18" fillId="2" borderId="1" xfId="1" applyNumberFormat="1" applyFont="1" applyFill="1" applyBorder="1" applyAlignment="1" applyProtection="1">
      <alignment horizontal="right"/>
    </xf>
    <xf numFmtId="171" fontId="18" fillId="2" borderId="1" xfId="1" applyNumberFormat="1" applyFont="1" applyFill="1" applyBorder="1" applyAlignment="1">
      <alignment horizontal="right"/>
      <protection locked="0"/>
    </xf>
    <xf numFmtId="171" fontId="18" fillId="2" borderId="1" xfId="1" applyNumberFormat="1" applyFont="1" applyFill="1" applyBorder="1" applyAlignment="1">
      <alignment vertical="center" wrapText="1"/>
      <protection locked="0"/>
    </xf>
    <xf numFmtId="170" fontId="18" fillId="2" borderId="0" xfId="0" applyNumberFormat="1" applyFont="1" applyFill="1"/>
    <xf numFmtId="0" fontId="32" fillId="2" borderId="1" xfId="0" applyFont="1" applyFill="1" applyBorder="1"/>
    <xf numFmtId="227" fontId="32" fillId="2" borderId="1" xfId="1" applyNumberFormat="1" applyFont="1" applyFill="1" applyBorder="1">
      <protection locked="0"/>
    </xf>
    <xf numFmtId="225" fontId="103" fillId="2" borderId="0" xfId="949" applyNumberFormat="1" applyFont="1" applyFill="1" applyBorder="1" applyAlignment="1">
      <alignment horizontal="center" vertical="top"/>
    </xf>
    <xf numFmtId="226" fontId="103" fillId="2" borderId="0" xfId="948" applyNumberFormat="1" applyFont="1" applyFill="1" applyBorder="1" applyAlignment="1">
      <alignment vertical="top"/>
    </xf>
    <xf numFmtId="225" fontId="103" fillId="2" borderId="0" xfId="934" applyNumberFormat="1" applyFont="1" applyFill="1" applyBorder="1" applyAlignment="1">
      <alignment horizontal="center" vertical="top"/>
    </xf>
    <xf numFmtId="225" fontId="103" fillId="2" borderId="0" xfId="905" applyNumberFormat="1" applyFont="1" applyFill="1" applyBorder="1" applyAlignment="1">
      <alignment horizontal="center" vertical="top"/>
    </xf>
    <xf numFmtId="226" fontId="103" fillId="2" borderId="0" xfId="904" applyNumberFormat="1" applyFont="1" applyFill="1" applyBorder="1" applyAlignment="1">
      <alignment vertical="top"/>
    </xf>
    <xf numFmtId="225" fontId="103" fillId="2" borderId="42" xfId="949" applyNumberFormat="1" applyFont="1" applyFill="1" applyBorder="1" applyAlignment="1">
      <alignment horizontal="center" vertical="top"/>
    </xf>
    <xf numFmtId="41" fontId="32" fillId="0" borderId="0" xfId="0" applyNumberFormat="1" applyFont="1" applyFill="1"/>
    <xf numFmtId="171" fontId="32" fillId="0" borderId="0" xfId="0" applyNumberFormat="1" applyFont="1" applyFill="1"/>
    <xf numFmtId="0" fontId="18" fillId="2" borderId="1" xfId="0" quotePrefix="1" applyNumberFormat="1" applyFont="1" applyFill="1" applyBorder="1" applyAlignment="1" applyProtection="1">
      <alignment horizontal="left" vertical="center" wrapText="1"/>
    </xf>
    <xf numFmtId="171" fontId="33" fillId="0" borderId="0" xfId="1" applyNumberFormat="1" applyFont="1" applyFill="1">
      <protection locked="0"/>
    </xf>
    <xf numFmtId="167" fontId="17" fillId="0" borderId="1" xfId="8" applyNumberFormat="1" applyFont="1" applyFill="1" applyBorder="1" applyAlignment="1" applyProtection="1">
      <alignment horizontal="right" vertical="center" wrapText="1"/>
    </xf>
    <xf numFmtId="167" fontId="18" fillId="0" borderId="1" xfId="8" applyNumberFormat="1" applyFont="1" applyFill="1" applyBorder="1" applyAlignment="1" applyProtection="1">
      <alignment horizontal="right" vertical="center" wrapText="1"/>
    </xf>
    <xf numFmtId="167" fontId="18" fillId="0" borderId="1" xfId="1" applyNumberFormat="1" applyFont="1" applyFill="1" applyBorder="1" applyAlignment="1" applyProtection="1">
      <alignment horizontal="right" vertical="center"/>
    </xf>
    <xf numFmtId="169" fontId="23" fillId="0" borderId="1" xfId="1" applyFont="1" applyFill="1" applyBorder="1" applyAlignment="1">
      <alignment horizontal="left" vertical="center" wrapText="1"/>
      <protection locked="0"/>
    </xf>
    <xf numFmtId="41" fontId="23" fillId="0" borderId="1" xfId="983" applyNumberFormat="1" applyFont="1" applyFill="1" applyBorder="1" applyAlignment="1" applyProtection="1">
      <alignment horizontal="left" vertical="center" wrapText="1"/>
    </xf>
    <xf numFmtId="0" fontId="17" fillId="2" borderId="6" xfId="19" applyNumberFormat="1" applyFont="1" applyFill="1" applyBorder="1" applyAlignment="1" applyProtection="1">
      <alignment horizontal="center" vertical="center" wrapText="1"/>
    </xf>
    <xf numFmtId="10" fontId="17" fillId="2" borderId="1" xfId="48" applyNumberFormat="1" applyFont="1" applyFill="1" applyBorder="1" applyAlignment="1" applyProtection="1">
      <alignment horizontal="right" vertical="center" wrapText="1"/>
    </xf>
    <xf numFmtId="10" fontId="17" fillId="2" borderId="1" xfId="237" applyNumberFormat="1" applyFont="1" applyFill="1" applyBorder="1" applyAlignment="1" applyProtection="1">
      <alignment horizontal="right" vertical="center" wrapText="1"/>
      <protection locked="0"/>
    </xf>
    <xf numFmtId="10" fontId="18" fillId="2" borderId="1" xfId="237" applyNumberFormat="1" applyFont="1" applyFill="1" applyBorder="1" applyAlignment="1" applyProtection="1">
      <alignment horizontal="right" vertical="center" wrapText="1"/>
      <protection locked="0"/>
    </xf>
    <xf numFmtId="10" fontId="17" fillId="2" borderId="1" xfId="709" applyNumberFormat="1" applyFont="1" applyFill="1" applyBorder="1" applyAlignment="1" applyProtection="1">
      <alignment horizontal="right" vertical="center" wrapText="1"/>
      <protection locked="0"/>
    </xf>
    <xf numFmtId="10" fontId="18" fillId="2" borderId="1" xfId="709" applyNumberFormat="1" applyFont="1" applyFill="1" applyBorder="1" applyAlignment="1" applyProtection="1">
      <alignment horizontal="right" vertical="center" wrapText="1"/>
      <protection locked="0"/>
    </xf>
    <xf numFmtId="10" fontId="17" fillId="2" borderId="1" xfId="19" applyNumberFormat="1" applyFont="1" applyFill="1" applyBorder="1" applyAlignment="1" applyProtection="1">
      <alignment horizontal="right" vertical="center" wrapText="1"/>
    </xf>
    <xf numFmtId="0" fontId="18" fillId="2" borderId="0" xfId="0" applyFont="1" applyFill="1" applyAlignment="1">
      <alignment horizontal="left" vertical="center" wrapText="1"/>
    </xf>
    <xf numFmtId="0" fontId="17" fillId="2" borderId="0" xfId="0" applyFont="1" applyFill="1" applyAlignment="1">
      <alignment horizontal="left" vertical="center" wrapText="1"/>
    </xf>
    <xf numFmtId="0" fontId="18" fillId="2" borderId="0" xfId="0" applyFont="1" applyFill="1" applyAlignment="1">
      <alignment horizontal="center" vertical="center"/>
    </xf>
    <xf numFmtId="0" fontId="16" fillId="2" borderId="0" xfId="0" applyFont="1" applyFill="1" applyAlignment="1">
      <alignment horizontal="center" vertical="center"/>
    </xf>
    <xf numFmtId="169" fontId="18" fillId="2" borderId="1" xfId="1" applyFont="1" applyFill="1" applyBorder="1" applyAlignment="1">
      <alignment horizontal="right" vertical="center"/>
      <protection locked="0"/>
    </xf>
    <xf numFmtId="2" fontId="18" fillId="2" borderId="0" xfId="44" applyNumberFormat="1" applyFont="1" applyFill="1" applyBorder="1" applyAlignment="1" applyProtection="1">
      <alignment horizontal="right" vertical="center" wrapText="1"/>
    </xf>
    <xf numFmtId="172" fontId="18" fillId="2" borderId="1" xfId="0" applyNumberFormat="1" applyFont="1" applyFill="1" applyBorder="1" applyAlignment="1" applyProtection="1">
      <alignment horizontal="left" vertical="center" wrapText="1"/>
    </xf>
    <xf numFmtId="171" fontId="25" fillId="2" borderId="1" xfId="0" applyNumberFormat="1" applyFont="1" applyFill="1" applyBorder="1" applyAlignment="1" applyProtection="1">
      <alignment horizontal="right" vertical="center" wrapText="1"/>
    </xf>
    <xf numFmtId="171" fontId="17" fillId="2" borderId="1" xfId="5" applyNumberFormat="1" applyFont="1" applyFill="1" applyBorder="1" applyAlignment="1" applyProtection="1">
      <alignment vertical="center"/>
      <protection locked="0"/>
    </xf>
    <xf numFmtId="171" fontId="18" fillId="2" borderId="1" xfId="5" applyNumberFormat="1" applyFont="1" applyFill="1" applyBorder="1" applyAlignment="1" applyProtection="1">
      <alignment horizontal="left" vertical="center" wrapText="1"/>
      <protection locked="0"/>
    </xf>
    <xf numFmtId="225" fontId="103" fillId="2" borderId="39" xfId="965" applyNumberFormat="1" applyFont="1" applyFill="1" applyBorder="1" applyAlignment="1">
      <alignment horizontal="center" vertical="top"/>
    </xf>
    <xf numFmtId="226" fontId="103" fillId="2" borderId="40" xfId="980" applyNumberFormat="1" applyFont="1" applyFill="1" applyBorder="1" applyAlignment="1">
      <alignment vertical="top"/>
    </xf>
    <xf numFmtId="171" fontId="18" fillId="2" borderId="1" xfId="1" applyNumberFormat="1" applyFont="1" applyFill="1" applyBorder="1" applyAlignment="1" applyProtection="1">
      <alignment vertical="center" wrapText="1"/>
    </xf>
    <xf numFmtId="169" fontId="18" fillId="2" borderId="1" xfId="1" applyFont="1" applyFill="1" applyBorder="1" applyAlignment="1" applyProtection="1">
      <alignment horizontal="right" vertical="center" wrapText="1"/>
    </xf>
    <xf numFmtId="169" fontId="18" fillId="2" borderId="1" xfId="1" applyNumberFormat="1" applyFont="1" applyFill="1" applyBorder="1" applyAlignment="1" applyProtection="1">
      <alignment vertical="center" wrapText="1"/>
    </xf>
    <xf numFmtId="226" fontId="103" fillId="2" borderId="40" xfId="948" applyNumberFormat="1" applyFont="1" applyFill="1" applyBorder="1" applyAlignment="1">
      <alignment vertical="top"/>
    </xf>
    <xf numFmtId="226" fontId="103" fillId="2" borderId="41" xfId="948" applyNumberFormat="1" applyFont="1" applyFill="1" applyBorder="1" applyAlignment="1">
      <alignment vertical="top"/>
    </xf>
    <xf numFmtId="0" fontId="18" fillId="0" borderId="0" xfId="0" applyFont="1" applyFill="1" applyAlignment="1">
      <alignment horizontal="left" vertical="center" wrapText="1"/>
    </xf>
    <xf numFmtId="14" fontId="165" fillId="0" borderId="0" xfId="0" applyNumberFormat="1" applyFont="1" applyFill="1" applyAlignment="1">
      <alignment horizontal="left" vertical="center" wrapText="1"/>
    </xf>
    <xf numFmtId="0" fontId="17" fillId="0" borderId="0" xfId="0" applyFont="1" applyFill="1" applyAlignment="1">
      <alignment horizontal="left" vertical="center" wrapText="1"/>
    </xf>
    <xf numFmtId="0" fontId="18" fillId="2" borderId="0" xfId="0" applyFont="1" applyFill="1" applyAlignment="1">
      <alignment horizontal="left" vertical="center" wrapText="1"/>
    </xf>
    <xf numFmtId="0" fontId="17" fillId="2" borderId="0" xfId="0" applyFont="1" applyFill="1" applyAlignment="1">
      <alignment horizontal="left" vertical="center" wrapText="1"/>
    </xf>
    <xf numFmtId="0" fontId="17" fillId="2" borderId="0" xfId="0" applyFont="1" applyFill="1" applyAlignment="1">
      <alignment horizontal="right" vertical="center" wrapText="1"/>
    </xf>
    <xf numFmtId="0" fontId="18" fillId="2" borderId="0" xfId="0" applyFont="1" applyFill="1" applyAlignment="1">
      <alignment horizontal="right" vertical="center" wrapText="1"/>
    </xf>
    <xf numFmtId="0" fontId="17" fillId="2" borderId="0" xfId="0" applyFont="1" applyFill="1" applyAlignment="1">
      <alignment horizontal="center" vertical="center" wrapText="1"/>
    </xf>
    <xf numFmtId="0" fontId="18" fillId="2" borderId="0" xfId="0" applyFont="1" applyFill="1" applyAlignment="1">
      <alignment horizontal="center" vertical="center"/>
    </xf>
    <xf numFmtId="49" fontId="17" fillId="2" borderId="3" xfId="0" applyNumberFormat="1" applyFont="1" applyFill="1" applyBorder="1" applyAlignment="1" applyProtection="1">
      <alignment horizontal="center" vertical="center" wrapText="1"/>
    </xf>
    <xf numFmtId="49" fontId="17" fillId="2" borderId="4" xfId="0" applyNumberFormat="1" applyFont="1" applyFill="1" applyBorder="1" applyAlignment="1" applyProtection="1">
      <alignment horizontal="center" vertical="center" wrapText="1"/>
    </xf>
    <xf numFmtId="49" fontId="17" fillId="2" borderId="5" xfId="0" applyNumberFormat="1" applyFont="1" applyFill="1" applyBorder="1" applyAlignment="1" applyProtection="1">
      <alignment horizontal="center" vertical="center" wrapText="1"/>
    </xf>
    <xf numFmtId="49" fontId="17" fillId="2" borderId="6" xfId="0" applyNumberFormat="1" applyFont="1" applyFill="1" applyBorder="1" applyAlignment="1" applyProtection="1">
      <alignment horizontal="center" vertical="center" wrapText="1"/>
    </xf>
    <xf numFmtId="0" fontId="18" fillId="2" borderId="0" xfId="0" applyFont="1" applyFill="1" applyBorder="1" applyAlignment="1">
      <alignment horizontal="center" vertical="center"/>
    </xf>
    <xf numFmtId="0" fontId="17" fillId="2" borderId="0" xfId="0" applyFont="1" applyFill="1" applyAlignment="1">
      <alignment horizontal="center"/>
    </xf>
    <xf numFmtId="0" fontId="16" fillId="2" borderId="0" xfId="0" applyFont="1" applyFill="1" applyAlignment="1">
      <alignment horizontal="center" vertical="center"/>
    </xf>
    <xf numFmtId="0" fontId="18" fillId="2" borderId="0" xfId="0" applyFont="1" applyFill="1" applyAlignment="1">
      <alignment horizontal="center" vertical="top"/>
    </xf>
    <xf numFmtId="0" fontId="18" fillId="2" borderId="0" xfId="43" applyFont="1" applyFill="1" applyAlignment="1">
      <alignment horizontal="center" vertical="center"/>
    </xf>
    <xf numFmtId="0" fontId="22" fillId="2" borderId="0" xfId="0" applyFont="1" applyFill="1" applyAlignment="1">
      <alignment horizontal="right" vertical="center" wrapText="1"/>
    </xf>
    <xf numFmtId="0" fontId="23" fillId="2" borderId="0" xfId="0" applyFont="1" applyFill="1" applyAlignment="1">
      <alignment horizontal="right" vertical="center" wrapText="1"/>
    </xf>
    <xf numFmtId="0" fontId="15" fillId="2" borderId="0" xfId="0" applyFont="1" applyFill="1" applyAlignment="1">
      <alignment horizontal="center" vertical="center" wrapText="1"/>
    </xf>
    <xf numFmtId="0" fontId="28" fillId="2" borderId="0" xfId="0" applyFont="1" applyFill="1" applyAlignment="1">
      <alignment horizontal="right" vertical="center" wrapText="1"/>
    </xf>
    <xf numFmtId="0" fontId="22" fillId="2" borderId="0" xfId="19" applyFont="1" applyFill="1" applyAlignment="1">
      <alignment horizontal="right" vertical="center" wrapText="1"/>
    </xf>
    <xf numFmtId="0" fontId="28" fillId="2" borderId="0" xfId="19" applyFont="1" applyFill="1" applyAlignment="1">
      <alignment horizontal="right" vertical="center" wrapText="1"/>
    </xf>
    <xf numFmtId="0" fontId="15" fillId="2" borderId="0" xfId="19" applyFont="1" applyFill="1" applyAlignment="1">
      <alignment horizontal="center" vertical="center" wrapText="1"/>
    </xf>
    <xf numFmtId="0" fontId="16" fillId="2" borderId="0" xfId="19" applyFont="1" applyFill="1" applyAlignment="1">
      <alignment horizontal="center" vertical="center"/>
    </xf>
    <xf numFmtId="0" fontId="17" fillId="2" borderId="0" xfId="19" applyFont="1" applyFill="1" applyAlignment="1">
      <alignment horizontal="left" vertical="center" wrapText="1"/>
    </xf>
    <xf numFmtId="49" fontId="17" fillId="2" borderId="1" xfId="19" applyNumberFormat="1" applyFont="1" applyFill="1" applyBorder="1" applyAlignment="1" applyProtection="1">
      <alignment horizontal="center" vertical="center" wrapText="1"/>
    </xf>
    <xf numFmtId="0" fontId="18" fillId="2" borderId="5" xfId="8" applyFont="1" applyFill="1" applyBorder="1" applyAlignment="1" applyProtection="1">
      <alignment horizontal="center" vertical="center" wrapText="1"/>
    </xf>
    <xf numFmtId="0" fontId="18" fillId="2" borderId="6" xfId="8" applyFont="1" applyFill="1" applyBorder="1" applyAlignment="1" applyProtection="1">
      <alignment horizontal="center" vertical="center" wrapText="1"/>
    </xf>
    <xf numFmtId="0" fontId="0" fillId="0" borderId="6" xfId="0" applyBorder="1"/>
    <xf numFmtId="0" fontId="18" fillId="2" borderId="0" xfId="19" applyFont="1" applyFill="1" applyAlignment="1">
      <alignment horizontal="left" vertical="center" wrapText="1"/>
    </xf>
    <xf numFmtId="0" fontId="18" fillId="2" borderId="5" xfId="0" applyFont="1" applyFill="1" applyBorder="1" applyAlignment="1">
      <alignment horizontal="center" vertical="center"/>
    </xf>
    <xf numFmtId="0" fontId="18" fillId="2" borderId="30" xfId="0" applyFont="1" applyFill="1" applyBorder="1" applyAlignment="1">
      <alignment horizontal="center" vertical="center"/>
    </xf>
    <xf numFmtId="0" fontId="18" fillId="2" borderId="6" xfId="0" applyFont="1" applyFill="1" applyBorder="1" applyAlignment="1">
      <alignment horizontal="center" vertical="center"/>
    </xf>
    <xf numFmtId="0" fontId="17" fillId="2" borderId="5" xfId="30" applyFont="1" applyFill="1" applyBorder="1" applyAlignment="1">
      <alignment horizontal="center" vertical="center" wrapText="1"/>
    </xf>
    <xf numFmtId="0" fontId="17" fillId="2" borderId="6" xfId="30" applyFont="1" applyFill="1" applyBorder="1" applyAlignment="1">
      <alignment horizontal="center" vertical="center" wrapText="1"/>
    </xf>
    <xf numFmtId="0" fontId="17" fillId="2" borderId="3" xfId="30" applyFont="1" applyFill="1" applyBorder="1" applyAlignment="1">
      <alignment horizontal="center" vertical="center" wrapText="1"/>
    </xf>
    <xf numFmtId="0" fontId="17" fillId="2" borderId="4" xfId="30" applyFont="1" applyFill="1" applyBorder="1" applyAlignment="1">
      <alignment horizontal="center" vertical="center" wrapText="1"/>
    </xf>
    <xf numFmtId="0" fontId="17" fillId="2" borderId="5" xfId="30" applyFont="1" applyFill="1" applyBorder="1" applyAlignment="1" applyProtection="1">
      <alignment horizontal="center" vertical="center" wrapText="1"/>
    </xf>
    <xf numFmtId="0" fontId="17" fillId="2" borderId="6" xfId="30" applyFont="1" applyFill="1" applyBorder="1" applyAlignment="1" applyProtection="1">
      <alignment horizontal="center" vertical="center" wrapText="1"/>
    </xf>
    <xf numFmtId="0" fontId="16" fillId="2" borderId="0" xfId="0" applyFont="1" applyFill="1" applyAlignment="1">
      <alignment horizontal="right" vertical="center" wrapText="1"/>
    </xf>
    <xf numFmtId="0" fontId="67" fillId="2" borderId="0" xfId="48" applyFont="1" applyFill="1" applyAlignment="1">
      <alignment horizontal="right" vertical="center" wrapText="1"/>
    </xf>
    <xf numFmtId="0" fontId="16" fillId="2" borderId="0" xfId="48" applyFont="1" applyFill="1" applyAlignment="1">
      <alignment horizontal="right" vertical="center" wrapText="1"/>
    </xf>
    <xf numFmtId="0" fontId="17" fillId="2" borderId="0" xfId="48" applyFont="1" applyFill="1" applyAlignment="1">
      <alignment horizontal="center" vertical="center" wrapText="1"/>
    </xf>
    <xf numFmtId="15" fontId="16" fillId="2" borderId="0" xfId="48" applyNumberFormat="1" applyFont="1" applyFill="1" applyAlignment="1">
      <alignment horizontal="center" vertical="center"/>
    </xf>
    <xf numFmtId="0" fontId="16" fillId="2" borderId="0" xfId="48" applyFont="1" applyFill="1" applyAlignment="1">
      <alignment horizontal="center" vertical="center"/>
    </xf>
    <xf numFmtId="0" fontId="17" fillId="2" borderId="0" xfId="48" applyFont="1" applyFill="1" applyAlignment="1">
      <alignment horizontal="left" vertical="center" wrapText="1"/>
    </xf>
    <xf numFmtId="0" fontId="18" fillId="2" borderId="0" xfId="48" applyFont="1" applyFill="1" applyAlignment="1">
      <alignment horizontal="left" vertical="center" wrapText="1"/>
    </xf>
    <xf numFmtId="0" fontId="17" fillId="2" borderId="2" xfId="49" applyFont="1" applyFill="1" applyBorder="1" applyAlignment="1">
      <alignment horizontal="left"/>
    </xf>
    <xf numFmtId="0" fontId="17" fillId="2" borderId="5" xfId="49" applyFont="1" applyFill="1" applyBorder="1" applyAlignment="1">
      <alignment horizontal="center" vertical="center" wrapText="1"/>
    </xf>
    <xf numFmtId="0" fontId="17" fillId="2" borderId="6" xfId="49" applyFont="1" applyFill="1" applyBorder="1" applyAlignment="1">
      <alignment horizontal="center" vertical="center" wrapText="1"/>
    </xf>
    <xf numFmtId="0" fontId="17" fillId="2" borderId="1" xfId="49" applyFont="1" applyFill="1" applyBorder="1" applyAlignment="1">
      <alignment horizontal="center" vertical="center" wrapText="1"/>
    </xf>
    <xf numFmtId="0" fontId="16" fillId="2" borderId="8" xfId="49" applyFont="1" applyFill="1" applyBorder="1" applyAlignment="1">
      <alignment horizontal="left"/>
    </xf>
    <xf numFmtId="0" fontId="17" fillId="2" borderId="0" xfId="48" applyFont="1" applyFill="1" applyAlignment="1">
      <alignment horizontal="right" vertical="center" wrapText="1"/>
    </xf>
    <xf numFmtId="0" fontId="15" fillId="2" borderId="0" xfId="48" applyFont="1" applyFill="1" applyAlignment="1">
      <alignment horizontal="center" vertical="center" wrapText="1"/>
    </xf>
    <xf numFmtId="0" fontId="18" fillId="2" borderId="0" xfId="48" applyFont="1" applyFill="1" applyAlignment="1">
      <alignment vertical="center" wrapText="1"/>
    </xf>
    <xf numFmtId="3" fontId="17" fillId="2" borderId="0" xfId="49" applyNumberFormat="1" applyFont="1" applyFill="1" applyAlignment="1">
      <alignment horizontal="left" vertical="center" wrapText="1"/>
    </xf>
    <xf numFmtId="3" fontId="18" fillId="2" borderId="0" xfId="49"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0" fontId="16" fillId="2" borderId="8" xfId="48" applyFont="1" applyFill="1" applyBorder="1" applyAlignment="1">
      <alignment horizontal="left" vertical="center"/>
    </xf>
    <xf numFmtId="0" fontId="17" fillId="2" borderId="5" xfId="19" applyNumberFormat="1" applyFont="1" applyFill="1" applyBorder="1" applyAlignment="1" applyProtection="1">
      <alignment horizontal="center" vertical="center" wrapText="1"/>
    </xf>
    <xf numFmtId="0" fontId="17" fillId="2" borderId="6" xfId="19" applyNumberFormat="1" applyFont="1" applyFill="1" applyBorder="1" applyAlignment="1" applyProtection="1">
      <alignment horizontal="center" vertical="center" wrapText="1"/>
    </xf>
    <xf numFmtId="171" fontId="17" fillId="2" borderId="3" xfId="237" applyNumberFormat="1" applyFont="1" applyFill="1" applyBorder="1" applyAlignment="1" applyProtection="1">
      <alignment horizontal="center" vertical="center" wrapText="1"/>
    </xf>
    <xf numFmtId="171" fontId="17" fillId="2" borderId="4" xfId="237" applyNumberFormat="1" applyFont="1" applyFill="1" applyBorder="1" applyAlignment="1" applyProtection="1">
      <alignment horizontal="center" vertical="center" wrapText="1"/>
    </xf>
    <xf numFmtId="3" fontId="18" fillId="2" borderId="0" xfId="496" applyNumberFormat="1" applyFont="1" applyFill="1" applyAlignment="1">
      <alignment horizontal="left" vertical="center" wrapText="1"/>
    </xf>
    <xf numFmtId="0" fontId="17" fillId="2" borderId="0" xfId="48" applyFont="1" applyFill="1" applyAlignment="1">
      <alignment vertical="center" wrapText="1"/>
    </xf>
    <xf numFmtId="0" fontId="17" fillId="2" borderId="0" xfId="48" applyFont="1" applyFill="1" applyAlignment="1">
      <alignment horizontal="center"/>
    </xf>
    <xf numFmtId="0" fontId="18" fillId="2" borderId="0" xfId="48" applyFont="1" applyFill="1" applyAlignment="1">
      <alignment horizontal="center"/>
    </xf>
    <xf numFmtId="0" fontId="17" fillId="2" borderId="3" xfId="19" applyNumberFormat="1" applyFont="1" applyFill="1" applyBorder="1" applyAlignment="1" applyProtection="1">
      <alignment horizontal="center" vertical="center" wrapText="1"/>
    </xf>
    <xf numFmtId="0" fontId="17" fillId="2" borderId="4" xfId="19" applyNumberFormat="1" applyFont="1" applyFill="1" applyBorder="1" applyAlignment="1" applyProtection="1">
      <alignment horizontal="center" vertical="center" wrapText="1"/>
    </xf>
    <xf numFmtId="0" fontId="17" fillId="2" borderId="0" xfId="48" applyFont="1" applyFill="1" applyAlignment="1">
      <alignment horizontal="right" wrapText="1"/>
    </xf>
    <xf numFmtId="171" fontId="17" fillId="2" borderId="5" xfId="237" applyNumberFormat="1" applyFont="1" applyFill="1" applyBorder="1" applyAlignment="1" applyProtection="1">
      <alignment horizontal="center" vertical="center" wrapText="1"/>
    </xf>
    <xf numFmtId="171" fontId="17" fillId="2" borderId="6" xfId="237" applyNumberFormat="1" applyFont="1" applyFill="1" applyBorder="1" applyAlignment="1" applyProtection="1">
      <alignment horizontal="center" vertical="center" wrapText="1"/>
    </xf>
  </cellXfs>
  <cellStyles count="986">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29" xfId="984"/>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12" xfId="983"/>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18" xfId="985"/>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115" zoomScaleNormal="115" workbookViewId="0">
      <selection activeCell="B11" sqref="B11"/>
    </sheetView>
  </sheetViews>
  <sheetFormatPr defaultColWidth="9.140625" defaultRowHeight="12.75"/>
  <cols>
    <col min="1" max="1" width="9.140625" style="23"/>
    <col min="2" max="2" width="41" style="23" customWidth="1"/>
    <col min="3" max="3" width="42" style="23" customWidth="1"/>
    <col min="4" max="16384" width="9.140625" style="23"/>
  </cols>
  <sheetData>
    <row r="1" spans="1:3">
      <c r="A1" s="186" t="s">
        <v>463</v>
      </c>
      <c r="B1" s="186" t="s">
        <v>464</v>
      </c>
      <c r="C1" s="186" t="s">
        <v>465</v>
      </c>
    </row>
    <row r="2" spans="1:3">
      <c r="A2" s="186"/>
      <c r="B2" s="187">
        <f>BCthunhap!D46-BCKetQuaHoatDong_06028!D44</f>
        <v>0</v>
      </c>
      <c r="C2" s="187">
        <f>BCtinhhinhtaichinh!D33-BCTaiSan_06027!D30</f>
        <v>0</v>
      </c>
    </row>
    <row r="3" spans="1:3">
      <c r="A3" s="186"/>
      <c r="B3" s="187">
        <f>BCthunhap!D45-BCKetQuaHoatDong_06028!D43-BCKetQuaHoatDong_06028!D41</f>
        <v>0</v>
      </c>
      <c r="C3" s="187">
        <f>BCTaiSan_06027!D54-BCtinhhinhtaichinh!D45</f>
        <v>0</v>
      </c>
    </row>
    <row r="4" spans="1:3">
      <c r="A4" s="186"/>
      <c r="B4" s="187">
        <f>BCtinhhinhtaichinh!D51-BCtinhhinhtaichinh!E51-BCthunhap!D48</f>
        <v>0</v>
      </c>
      <c r="C4" s="187">
        <f>BCtinhhinhtaichinh!D52-BCTaiSan_06027!D57</f>
        <v>0</v>
      </c>
    </row>
    <row r="5" spans="1:3">
      <c r="A5" s="186"/>
      <c r="B5" s="187">
        <f>BCthunhap!D48-BCKetQuaHoatDong_06028!D45</f>
        <v>0</v>
      </c>
      <c r="C5" s="187">
        <f>BCtinhhinhtaichinh!D47-Khac_06030!D34</f>
        <v>0</v>
      </c>
    </row>
    <row r="6" spans="1:3">
      <c r="A6" s="186"/>
      <c r="B6" s="187"/>
      <c r="C6" s="187">
        <f>BCtinhhinhtaichinh!D33-BCDanhMucDauTu_06029!F57</f>
        <v>0</v>
      </c>
    </row>
    <row r="7" spans="1:3">
      <c r="A7" s="186"/>
      <c r="B7" s="187"/>
      <c r="C7" s="187">
        <f>BCtinhhinhtaichinh!D33-BCDanhMucDauTu_06029!F57</f>
        <v>0</v>
      </c>
    </row>
    <row r="10" spans="1:3">
      <c r="B10" s="7" t="s">
        <v>677</v>
      </c>
    </row>
    <row r="11" spans="1:3">
      <c r="B11" s="8"/>
    </row>
    <row r="12" spans="1:3">
      <c r="B12" s="9" t="s">
        <v>661</v>
      </c>
    </row>
    <row r="13" spans="1:3" ht="15">
      <c r="B13" s="188"/>
    </row>
    <row r="14" spans="1:3" ht="21">
      <c r="B14" s="191" t="s">
        <v>664</v>
      </c>
    </row>
    <row r="15" spans="1:3" ht="15">
      <c r="B15" s="188"/>
    </row>
    <row r="16" spans="1:3" ht="21">
      <c r="B16" s="189" t="s">
        <v>662</v>
      </c>
      <c r="C16" s="189" t="s">
        <v>655</v>
      </c>
    </row>
    <row r="21" spans="2:3" ht="25.5">
      <c r="B21" s="190" t="s">
        <v>663</v>
      </c>
      <c r="C21" s="190" t="s">
        <v>656</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Normal="100" zoomScaleSheetLayoutView="85" zoomScalePageLayoutView="77" workbookViewId="0">
      <selection activeCell="G17" sqref="G17"/>
    </sheetView>
  </sheetViews>
  <sheetFormatPr defaultColWidth="9.140625" defaultRowHeight="12.75"/>
  <cols>
    <col min="1" max="1" width="4.85546875" style="409" customWidth="1"/>
    <col min="2" max="2" width="47.140625" style="394" customWidth="1"/>
    <col min="3" max="3" width="9.140625" style="394"/>
    <col min="4" max="4" width="14.5703125" style="394" customWidth="1"/>
    <col min="5" max="5" width="14" style="394" customWidth="1"/>
    <col min="6" max="6" width="9.140625" style="394"/>
    <col min="7" max="7" width="18.28515625" style="394" customWidth="1"/>
    <col min="8" max="10" width="19" style="394" customWidth="1"/>
    <col min="11" max="11" width="26.85546875" style="394" customWidth="1"/>
    <col min="12" max="16384" width="9.140625" style="394"/>
  </cols>
  <sheetData>
    <row r="1" spans="1:11" ht="27.75" customHeight="1">
      <c r="A1" s="501" t="s">
        <v>539</v>
      </c>
      <c r="B1" s="501"/>
      <c r="C1" s="501"/>
      <c r="D1" s="501"/>
      <c r="E1" s="501"/>
      <c r="F1" s="501"/>
      <c r="G1" s="501"/>
      <c r="H1" s="501"/>
      <c r="I1" s="501"/>
      <c r="J1" s="501"/>
      <c r="K1" s="501"/>
    </row>
    <row r="2" spans="1:11" ht="28.5" customHeight="1">
      <c r="A2" s="537" t="s">
        <v>657</v>
      </c>
      <c r="B2" s="537"/>
      <c r="C2" s="537"/>
      <c r="D2" s="537"/>
      <c r="E2" s="537"/>
      <c r="F2" s="537"/>
      <c r="G2" s="537"/>
      <c r="H2" s="537"/>
      <c r="I2" s="537"/>
      <c r="J2" s="537"/>
      <c r="K2" s="537"/>
    </row>
    <row r="3" spans="1:11" ht="15" customHeight="1">
      <c r="A3" s="503" t="s">
        <v>238</v>
      </c>
      <c r="B3" s="503"/>
      <c r="C3" s="503"/>
      <c r="D3" s="503"/>
      <c r="E3" s="503"/>
      <c r="F3" s="503"/>
      <c r="G3" s="503"/>
      <c r="H3" s="503"/>
      <c r="I3" s="503"/>
      <c r="J3" s="503"/>
      <c r="K3" s="503"/>
    </row>
    <row r="4" spans="1:11">
      <c r="A4" s="503"/>
      <c r="B4" s="503"/>
      <c r="C4" s="503"/>
      <c r="D4" s="503"/>
      <c r="E4" s="503"/>
      <c r="F4" s="503"/>
      <c r="G4" s="503"/>
      <c r="H4" s="503"/>
      <c r="I4" s="503"/>
      <c r="J4" s="503"/>
      <c r="K4" s="503"/>
    </row>
    <row r="5" spans="1:11">
      <c r="A5" s="511" t="str">
        <f>'ngay thang'!B12</f>
        <v>Tại ngày 31 tháng 7 năm 2024/As at 31 Jul 2024</v>
      </c>
      <c r="B5" s="511"/>
      <c r="C5" s="511"/>
      <c r="D5" s="511"/>
      <c r="E5" s="511"/>
      <c r="F5" s="511"/>
      <c r="G5" s="511"/>
      <c r="H5" s="511"/>
      <c r="I5" s="511"/>
      <c r="J5" s="511"/>
      <c r="K5" s="511"/>
    </row>
    <row r="6" spans="1:11">
      <c r="A6" s="379"/>
      <c r="B6" s="379"/>
      <c r="C6" s="379"/>
      <c r="D6" s="379"/>
      <c r="E6" s="379"/>
      <c r="F6" s="1"/>
    </row>
    <row r="7" spans="1:11" ht="27.75" customHeight="1">
      <c r="A7" s="500" t="s">
        <v>247</v>
      </c>
      <c r="B7" s="500"/>
      <c r="D7" s="500" t="s">
        <v>642</v>
      </c>
      <c r="E7" s="500"/>
      <c r="F7" s="500"/>
      <c r="G7" s="500"/>
      <c r="H7" s="500"/>
      <c r="I7" s="500"/>
      <c r="J7" s="500"/>
    </row>
    <row r="8" spans="1:11" ht="31.5" customHeight="1">
      <c r="A8" s="500" t="s">
        <v>245</v>
      </c>
      <c r="B8" s="500"/>
      <c r="D8" s="500" t="s">
        <v>476</v>
      </c>
      <c r="E8" s="500"/>
      <c r="F8" s="500"/>
      <c r="G8" s="500"/>
      <c r="H8" s="500"/>
      <c r="I8" s="500"/>
      <c r="J8" s="500"/>
    </row>
    <row r="9" spans="1:11" ht="31.5" customHeight="1">
      <c r="A9" s="499" t="s">
        <v>244</v>
      </c>
      <c r="B9" s="499"/>
      <c r="D9" s="499" t="s">
        <v>246</v>
      </c>
      <c r="E9" s="499"/>
      <c r="F9" s="499"/>
      <c r="G9" s="499"/>
      <c r="H9" s="499"/>
      <c r="I9" s="499"/>
      <c r="J9" s="499"/>
    </row>
    <row r="10" spans="1:11" ht="31.5" customHeight="1">
      <c r="A10" s="499" t="s">
        <v>248</v>
      </c>
      <c r="B10" s="499"/>
      <c r="D10" s="500" t="str">
        <f>'ngay thang'!B14</f>
        <v>Ngày 05 tháng 08 năm 2024
05 Aug 2024</v>
      </c>
      <c r="E10" s="499"/>
      <c r="F10" s="499"/>
      <c r="G10" s="499"/>
      <c r="H10" s="499"/>
      <c r="I10" s="499"/>
      <c r="J10" s="499"/>
    </row>
    <row r="12" spans="1:11" s="33" customFormat="1" ht="29.25" customHeight="1">
      <c r="A12" s="531" t="s">
        <v>209</v>
      </c>
      <c r="B12" s="531" t="s">
        <v>210</v>
      </c>
      <c r="C12" s="535" t="s">
        <v>201</v>
      </c>
      <c r="D12" s="531" t="s">
        <v>233</v>
      </c>
      <c r="E12" s="531" t="s">
        <v>211</v>
      </c>
      <c r="F12" s="531" t="s">
        <v>212</v>
      </c>
      <c r="G12" s="531" t="s">
        <v>213</v>
      </c>
      <c r="H12" s="533" t="s">
        <v>214</v>
      </c>
      <c r="I12" s="534"/>
      <c r="J12" s="533" t="s">
        <v>217</v>
      </c>
      <c r="K12" s="534"/>
    </row>
    <row r="13" spans="1:11" s="33" customFormat="1" ht="51">
      <c r="A13" s="532"/>
      <c r="B13" s="532"/>
      <c r="C13" s="536"/>
      <c r="D13" s="532"/>
      <c r="E13" s="532"/>
      <c r="F13" s="532"/>
      <c r="G13" s="532"/>
      <c r="H13" s="185" t="s">
        <v>215</v>
      </c>
      <c r="I13" s="185" t="s">
        <v>216</v>
      </c>
      <c r="J13" s="185" t="s">
        <v>218</v>
      </c>
      <c r="K13" s="185" t="s">
        <v>216</v>
      </c>
    </row>
    <row r="14" spans="1:11" s="33" customFormat="1" ht="25.5">
      <c r="A14" s="3" t="s">
        <v>72</v>
      </c>
      <c r="B14" s="4" t="s">
        <v>225</v>
      </c>
      <c r="C14" s="4" t="s">
        <v>73</v>
      </c>
      <c r="D14" s="178"/>
      <c r="E14" s="178"/>
      <c r="F14" s="179"/>
      <c r="G14" s="180"/>
      <c r="H14" s="4"/>
      <c r="I14" s="2"/>
      <c r="J14" s="5"/>
      <c r="K14" s="6"/>
    </row>
    <row r="15" spans="1:11" s="33" customFormat="1" ht="25.5">
      <c r="A15" s="3" t="s">
        <v>46</v>
      </c>
      <c r="B15" s="4" t="s">
        <v>226</v>
      </c>
      <c r="C15" s="4" t="s">
        <v>74</v>
      </c>
      <c r="D15" s="179"/>
      <c r="E15" s="179"/>
      <c r="F15" s="179"/>
      <c r="G15" s="180"/>
      <c r="H15" s="4"/>
      <c r="I15" s="2"/>
      <c r="J15" s="4"/>
      <c r="K15" s="2"/>
    </row>
    <row r="16" spans="1:11" s="33" customFormat="1" ht="25.5">
      <c r="A16" s="3" t="s">
        <v>75</v>
      </c>
      <c r="B16" s="4" t="s">
        <v>219</v>
      </c>
      <c r="C16" s="4" t="s">
        <v>76</v>
      </c>
      <c r="D16" s="179"/>
      <c r="E16" s="179"/>
      <c r="F16" s="179"/>
      <c r="G16" s="178"/>
      <c r="H16" s="4"/>
      <c r="I16" s="181"/>
      <c r="J16" s="4"/>
      <c r="K16" s="181"/>
    </row>
    <row r="17" spans="1:11" s="33" customFormat="1" ht="25.5">
      <c r="A17" s="3" t="s">
        <v>56</v>
      </c>
      <c r="B17" s="4" t="s">
        <v>220</v>
      </c>
      <c r="C17" s="4" t="s">
        <v>77</v>
      </c>
      <c r="D17" s="179"/>
      <c r="E17" s="179"/>
      <c r="F17" s="179"/>
      <c r="G17" s="180"/>
      <c r="H17" s="4"/>
      <c r="I17" s="2"/>
      <c r="J17" s="4"/>
      <c r="K17" s="2"/>
    </row>
    <row r="18" spans="1:11" s="33" customFormat="1" ht="25.5">
      <c r="A18" s="3" t="s">
        <v>78</v>
      </c>
      <c r="B18" s="4" t="s">
        <v>227</v>
      </c>
      <c r="C18" s="4" t="s">
        <v>79</v>
      </c>
      <c r="D18" s="179"/>
      <c r="E18" s="179"/>
      <c r="F18" s="179"/>
      <c r="G18" s="180"/>
      <c r="H18" s="4"/>
      <c r="I18" s="2"/>
      <c r="J18" s="4"/>
      <c r="K18" s="2"/>
    </row>
    <row r="19" spans="1:11" s="33" customFormat="1" ht="25.5">
      <c r="A19" s="3" t="s">
        <v>80</v>
      </c>
      <c r="B19" s="4" t="s">
        <v>221</v>
      </c>
      <c r="C19" s="4" t="s">
        <v>81</v>
      </c>
      <c r="D19" s="179"/>
      <c r="E19" s="179"/>
      <c r="F19" s="179"/>
      <c r="G19" s="180"/>
      <c r="H19" s="4"/>
      <c r="I19" s="2"/>
      <c r="J19" s="4"/>
      <c r="K19" s="2"/>
    </row>
    <row r="20" spans="1:11" s="33" customFormat="1" ht="25.5">
      <c r="A20" s="3" t="s">
        <v>46</v>
      </c>
      <c r="B20" s="4" t="s">
        <v>222</v>
      </c>
      <c r="C20" s="4" t="s">
        <v>82</v>
      </c>
      <c r="D20" s="179"/>
      <c r="E20" s="179"/>
      <c r="F20" s="179"/>
      <c r="G20" s="180"/>
      <c r="H20" s="4"/>
      <c r="I20" s="2"/>
      <c r="J20" s="4"/>
      <c r="K20" s="2"/>
    </row>
    <row r="21" spans="1:11" s="33" customFormat="1" ht="25.5">
      <c r="A21" s="3" t="s">
        <v>83</v>
      </c>
      <c r="B21" s="4" t="s">
        <v>223</v>
      </c>
      <c r="C21" s="4" t="s">
        <v>84</v>
      </c>
      <c r="D21" s="179"/>
      <c r="E21" s="179"/>
      <c r="F21" s="179"/>
      <c r="G21" s="180"/>
      <c r="H21" s="4"/>
      <c r="I21" s="2"/>
      <c r="J21" s="4"/>
      <c r="K21" s="2"/>
    </row>
    <row r="22" spans="1:11" s="33" customFormat="1" ht="25.5">
      <c r="A22" s="3" t="s">
        <v>56</v>
      </c>
      <c r="B22" s="4" t="s">
        <v>224</v>
      </c>
      <c r="C22" s="4" t="s">
        <v>85</v>
      </c>
      <c r="D22" s="179"/>
      <c r="E22" s="179"/>
      <c r="F22" s="179"/>
      <c r="G22" s="180"/>
      <c r="H22" s="4"/>
      <c r="I22" s="2"/>
      <c r="J22" s="4"/>
      <c r="K22" s="2"/>
    </row>
    <row r="23" spans="1:11" s="33" customFormat="1" ht="38.25">
      <c r="A23" s="3" t="s">
        <v>86</v>
      </c>
      <c r="B23" s="4" t="s">
        <v>228</v>
      </c>
      <c r="C23" s="4" t="s">
        <v>87</v>
      </c>
      <c r="D23" s="179"/>
      <c r="E23" s="179"/>
      <c r="F23" s="179"/>
      <c r="G23" s="180"/>
      <c r="H23" s="4"/>
      <c r="I23" s="2"/>
      <c r="J23" s="4"/>
      <c r="K23" s="2"/>
    </row>
    <row r="24" spans="1:11" s="33" customFormat="1">
      <c r="A24" s="182"/>
      <c r="B24" s="183"/>
      <c r="C24" s="183"/>
      <c r="D24" s="179"/>
      <c r="E24" s="179"/>
      <c r="F24" s="179"/>
      <c r="G24" s="180"/>
      <c r="H24" s="4"/>
      <c r="I24" s="2"/>
      <c r="J24" s="5"/>
      <c r="K24" s="6"/>
    </row>
    <row r="25" spans="1:11" s="33" customFormat="1">
      <c r="A25" s="184"/>
    </row>
    <row r="26" spans="1:11" s="33" customFormat="1">
      <c r="A26" s="34" t="s">
        <v>176</v>
      </c>
      <c r="B26" s="1"/>
      <c r="C26" s="35"/>
      <c r="I26" s="36" t="s">
        <v>177</v>
      </c>
    </row>
    <row r="27" spans="1:11" s="33" customFormat="1">
      <c r="A27" s="37" t="s">
        <v>178</v>
      </c>
      <c r="B27" s="1"/>
      <c r="C27" s="35"/>
      <c r="I27" s="38" t="s">
        <v>179</v>
      </c>
    </row>
    <row r="28" spans="1:11">
      <c r="A28" s="1"/>
      <c r="B28" s="1"/>
      <c r="C28" s="35"/>
      <c r="I28" s="35"/>
    </row>
    <row r="29" spans="1:11">
      <c r="A29" s="1"/>
      <c r="B29" s="1"/>
      <c r="C29" s="35"/>
      <c r="I29" s="35"/>
    </row>
    <row r="30" spans="1:11">
      <c r="A30" s="1"/>
      <c r="B30" s="1"/>
      <c r="C30" s="35"/>
      <c r="I30" s="35"/>
    </row>
    <row r="31" spans="1:11">
      <c r="A31" s="1"/>
      <c r="B31" s="1"/>
      <c r="C31" s="35"/>
      <c r="I31" s="35"/>
    </row>
    <row r="32" spans="1:11">
      <c r="A32" s="1"/>
      <c r="B32" s="1"/>
      <c r="C32" s="35"/>
      <c r="I32" s="35"/>
    </row>
    <row r="33" spans="1:11">
      <c r="A33" s="1"/>
      <c r="B33" s="1"/>
      <c r="C33" s="35"/>
      <c r="I33" s="35"/>
    </row>
    <row r="34" spans="1:11">
      <c r="A34" s="1"/>
      <c r="B34" s="1"/>
      <c r="C34" s="35"/>
      <c r="I34" s="35"/>
    </row>
    <row r="35" spans="1:11">
      <c r="A35" s="27"/>
      <c r="B35" s="27"/>
      <c r="C35" s="28"/>
      <c r="D35" s="408"/>
      <c r="I35" s="28"/>
      <c r="J35" s="408"/>
      <c r="K35" s="408"/>
    </row>
    <row r="36" spans="1:11">
      <c r="A36" s="24" t="s">
        <v>239</v>
      </c>
      <c r="B36" s="1"/>
      <c r="C36" s="35"/>
      <c r="I36" s="26" t="s">
        <v>477</v>
      </c>
    </row>
    <row r="37" spans="1:11">
      <c r="A37" s="24" t="s">
        <v>627</v>
      </c>
      <c r="B37" s="1"/>
      <c r="C37" s="35"/>
      <c r="I37" s="26"/>
    </row>
    <row r="38" spans="1:11">
      <c r="A38" s="1" t="s">
        <v>240</v>
      </c>
      <c r="B38" s="1"/>
      <c r="C38" s="35"/>
      <c r="I38" s="25"/>
    </row>
    <row r="39" spans="1:11">
      <c r="A39" s="394"/>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Normal="100" workbookViewId="0">
      <selection activeCell="A8" sqref="A8:B8"/>
    </sheetView>
  </sheetViews>
  <sheetFormatPr defaultColWidth="9.140625" defaultRowHeight="12.75"/>
  <cols>
    <col min="1" max="1" width="4.85546875" style="412" customWidth="1"/>
    <col min="2" max="2" width="61.85546875" style="410" customWidth="1"/>
    <col min="3" max="3" width="33.5703125" style="410" customWidth="1"/>
    <col min="4" max="4" width="41.42578125" style="410" customWidth="1"/>
    <col min="5" max="16384" width="9.140625" style="410"/>
  </cols>
  <sheetData>
    <row r="1" spans="1:4" ht="27.75" customHeight="1">
      <c r="A1" s="538" t="s">
        <v>539</v>
      </c>
      <c r="B1" s="538"/>
      <c r="C1" s="538"/>
      <c r="D1" s="538"/>
    </row>
    <row r="2" spans="1:4" ht="28.5" customHeight="1">
      <c r="A2" s="539" t="s">
        <v>658</v>
      </c>
      <c r="B2" s="539"/>
      <c r="C2" s="539"/>
      <c r="D2" s="539"/>
    </row>
    <row r="3" spans="1:4" ht="15" customHeight="1">
      <c r="A3" s="540" t="s">
        <v>481</v>
      </c>
      <c r="B3" s="540"/>
      <c r="C3" s="540"/>
      <c r="D3" s="540"/>
    </row>
    <row r="4" spans="1:4">
      <c r="A4" s="540"/>
      <c r="B4" s="540"/>
      <c r="C4" s="540"/>
      <c r="D4" s="540"/>
    </row>
    <row r="5" spans="1:4">
      <c r="A5" s="541" t="str">
        <f>'ngay thang'!B10</f>
        <v>Tháng 07 năm 2024/Jul 2024</v>
      </c>
      <c r="B5" s="542"/>
      <c r="C5" s="542"/>
      <c r="D5" s="542"/>
    </row>
    <row r="6" spans="1:4">
      <c r="A6" s="382"/>
      <c r="B6" s="382"/>
      <c r="C6" s="382"/>
      <c r="D6" s="382"/>
    </row>
    <row r="7" spans="1:4" ht="28.5" customHeight="1">
      <c r="A7" s="543" t="s">
        <v>245</v>
      </c>
      <c r="B7" s="543"/>
      <c r="C7" s="543" t="s">
        <v>476</v>
      </c>
      <c r="D7" s="543"/>
    </row>
    <row r="8" spans="1:4" ht="29.25" customHeight="1">
      <c r="A8" s="544" t="s">
        <v>244</v>
      </c>
      <c r="B8" s="544"/>
      <c r="C8" s="543" t="s">
        <v>626</v>
      </c>
      <c r="D8" s="544"/>
    </row>
    <row r="9" spans="1:4" ht="31.5" customHeight="1">
      <c r="A9" s="543" t="s">
        <v>247</v>
      </c>
      <c r="B9" s="543"/>
      <c r="C9" s="543" t="s">
        <v>642</v>
      </c>
      <c r="D9" s="543"/>
    </row>
    <row r="10" spans="1:4" ht="27" customHeight="1">
      <c r="A10" s="544" t="s">
        <v>248</v>
      </c>
      <c r="B10" s="544"/>
      <c r="C10" s="543" t="str">
        <f>'ngay thang'!B14</f>
        <v>Ngày 05 tháng 08 năm 2024
05 Aug 2024</v>
      </c>
      <c r="D10" s="543"/>
    </row>
    <row r="11" spans="1:4" ht="16.5" customHeight="1">
      <c r="A11" s="381"/>
      <c r="B11" s="381"/>
      <c r="C11" s="381"/>
      <c r="D11" s="381"/>
    </row>
    <row r="12" spans="1:4">
      <c r="A12" s="545" t="s">
        <v>482</v>
      </c>
      <c r="B12" s="545"/>
      <c r="C12" s="545"/>
      <c r="D12" s="545"/>
    </row>
    <row r="13" spans="1:4" s="169" customFormat="1" ht="15.75" customHeight="1">
      <c r="A13" s="546" t="s">
        <v>209</v>
      </c>
      <c r="B13" s="546" t="s">
        <v>483</v>
      </c>
      <c r="C13" s="548" t="s">
        <v>484</v>
      </c>
      <c r="D13" s="548"/>
    </row>
    <row r="14" spans="1:4" s="169" customFormat="1" ht="21" customHeight="1">
      <c r="A14" s="547"/>
      <c r="B14" s="547"/>
      <c r="C14" s="380" t="s">
        <v>485</v>
      </c>
      <c r="D14" s="380" t="s">
        <v>486</v>
      </c>
    </row>
    <row r="15" spans="1:4" s="169" customFormat="1">
      <c r="A15" s="10" t="s">
        <v>46</v>
      </c>
      <c r="B15" s="11" t="s">
        <v>487</v>
      </c>
      <c r="C15" s="164"/>
      <c r="D15" s="164"/>
    </row>
    <row r="16" spans="1:4" s="169" customFormat="1">
      <c r="A16" s="10" t="s">
        <v>488</v>
      </c>
      <c r="B16" s="11" t="s">
        <v>489</v>
      </c>
      <c r="C16" s="165"/>
      <c r="D16" s="165"/>
    </row>
    <row r="17" spans="1:4" s="169" customFormat="1">
      <c r="A17" s="10" t="s">
        <v>490</v>
      </c>
      <c r="B17" s="11" t="s">
        <v>491</v>
      </c>
      <c r="C17" s="165"/>
      <c r="D17" s="165"/>
    </row>
    <row r="18" spans="1:4" s="169" customFormat="1">
      <c r="A18" s="10" t="s">
        <v>56</v>
      </c>
      <c r="B18" s="11" t="s">
        <v>492</v>
      </c>
      <c r="C18" s="165"/>
      <c r="D18" s="165"/>
    </row>
    <row r="19" spans="1:4" s="169" customFormat="1">
      <c r="A19" s="10" t="s">
        <v>488</v>
      </c>
      <c r="B19" s="11" t="s">
        <v>489</v>
      </c>
      <c r="C19" s="165"/>
      <c r="D19" s="165"/>
    </row>
    <row r="20" spans="1:4" s="169" customFormat="1">
      <c r="A20" s="10" t="s">
        <v>490</v>
      </c>
      <c r="B20" s="11" t="s">
        <v>491</v>
      </c>
      <c r="C20" s="165"/>
      <c r="D20" s="165"/>
    </row>
    <row r="21" spans="1:4" s="169" customFormat="1">
      <c r="A21" s="10" t="s">
        <v>133</v>
      </c>
      <c r="B21" s="11" t="s">
        <v>493</v>
      </c>
      <c r="C21" s="165"/>
      <c r="D21" s="165"/>
    </row>
    <row r="22" spans="1:4" s="169" customFormat="1">
      <c r="A22" s="10" t="s">
        <v>488</v>
      </c>
      <c r="B22" s="11" t="s">
        <v>489</v>
      </c>
      <c r="C22" s="165"/>
      <c r="D22" s="165"/>
    </row>
    <row r="23" spans="1:4" s="169" customFormat="1">
      <c r="A23" s="10" t="s">
        <v>490</v>
      </c>
      <c r="B23" s="11" t="s">
        <v>491</v>
      </c>
      <c r="C23" s="165"/>
      <c r="D23" s="165"/>
    </row>
    <row r="24" spans="1:4" s="169" customFormat="1">
      <c r="A24" s="10" t="s">
        <v>135</v>
      </c>
      <c r="B24" s="11" t="s">
        <v>494</v>
      </c>
      <c r="C24" s="165"/>
      <c r="D24" s="165"/>
    </row>
    <row r="25" spans="1:4" s="169" customFormat="1">
      <c r="A25" s="166">
        <v>1</v>
      </c>
      <c r="B25" s="167" t="s">
        <v>489</v>
      </c>
      <c r="C25" s="165"/>
      <c r="D25" s="165"/>
    </row>
    <row r="26" spans="1:4" s="169" customFormat="1">
      <c r="A26" s="166">
        <v>2</v>
      </c>
      <c r="B26" s="167" t="s">
        <v>491</v>
      </c>
      <c r="C26" s="165"/>
      <c r="D26" s="165"/>
    </row>
    <row r="27" spans="1:4" s="169" customFormat="1">
      <c r="A27" s="549" t="s">
        <v>495</v>
      </c>
      <c r="B27" s="549"/>
      <c r="C27" s="549"/>
      <c r="D27" s="549"/>
    </row>
    <row r="28" spans="1:4" s="169" customFormat="1">
      <c r="A28" s="168"/>
    </row>
    <row r="29" spans="1:4" s="169" customFormat="1">
      <c r="A29" s="170" t="s">
        <v>176</v>
      </c>
      <c r="B29" s="58"/>
      <c r="D29" s="171" t="s">
        <v>177</v>
      </c>
    </row>
    <row r="30" spans="1:4" s="169" customFormat="1">
      <c r="A30" s="172" t="s">
        <v>178</v>
      </c>
      <c r="B30" s="58"/>
      <c r="D30" s="173" t="s">
        <v>179</v>
      </c>
    </row>
    <row r="31" spans="1:4">
      <c r="A31" s="58"/>
      <c r="B31" s="58"/>
      <c r="D31" s="174"/>
    </row>
    <row r="32" spans="1:4">
      <c r="A32" s="58"/>
      <c r="B32" s="58"/>
      <c r="D32" s="174"/>
    </row>
    <row r="33" spans="1:4">
      <c r="A33" s="58"/>
      <c r="B33" s="58"/>
      <c r="D33" s="174"/>
    </row>
    <row r="34" spans="1:4">
      <c r="A34" s="58"/>
      <c r="B34" s="58"/>
      <c r="D34" s="174"/>
    </row>
    <row r="35" spans="1:4">
      <c r="A35" s="58"/>
      <c r="B35" s="58"/>
      <c r="D35" s="174"/>
    </row>
    <row r="36" spans="1:4">
      <c r="A36" s="58"/>
      <c r="B36" s="58"/>
      <c r="D36" s="174"/>
    </row>
    <row r="37" spans="1:4">
      <c r="A37" s="86"/>
      <c r="B37" s="86"/>
      <c r="C37" s="411"/>
      <c r="D37" s="175"/>
    </row>
    <row r="38" spans="1:4" s="411" customFormat="1">
      <c r="A38" s="176" t="s">
        <v>239</v>
      </c>
      <c r="B38" s="177"/>
      <c r="C38" s="123"/>
      <c r="D38" s="120" t="s">
        <v>496</v>
      </c>
    </row>
    <row r="39" spans="1:4">
      <c r="A39" s="12" t="s">
        <v>627</v>
      </c>
      <c r="B39" s="58"/>
      <c r="C39" s="122"/>
      <c r="D39" s="122"/>
    </row>
    <row r="40" spans="1:4">
      <c r="A40" s="58" t="s">
        <v>240</v>
      </c>
      <c r="B40" s="58"/>
    </row>
    <row r="41" spans="1:4">
      <c r="A41" s="410"/>
    </row>
  </sheetData>
  <mergeCells count="17">
    <mergeCell ref="A12:D12"/>
    <mergeCell ref="A13:A14"/>
    <mergeCell ref="B13:B14"/>
    <mergeCell ref="C13:D13"/>
    <mergeCell ref="A27:D27"/>
    <mergeCell ref="A8:B8"/>
    <mergeCell ref="C8:D8"/>
    <mergeCell ref="A9:B9"/>
    <mergeCell ref="C9:D9"/>
    <mergeCell ref="A10:B10"/>
    <mergeCell ref="C10:D10"/>
    <mergeCell ref="A1:D1"/>
    <mergeCell ref="A2:D2"/>
    <mergeCell ref="A3:D4"/>
    <mergeCell ref="A5:D5"/>
    <mergeCell ref="A7:B7"/>
    <mergeCell ref="C7:D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topLeftCell="A7" zoomScaleSheetLayoutView="100" workbookViewId="0">
      <selection activeCell="F17" sqref="F17"/>
    </sheetView>
  </sheetViews>
  <sheetFormatPr defaultColWidth="9.140625" defaultRowHeight="12.75"/>
  <cols>
    <col min="1" max="1" width="6.85546875" style="159" customWidth="1"/>
    <col min="2" max="2" width="48.28515625" style="58" customWidth="1"/>
    <col min="3" max="3" width="12.28515625" style="72" customWidth="1"/>
    <col min="4" max="4" width="15.42578125" style="72" customWidth="1"/>
    <col min="5" max="5" width="15.7109375" style="72" customWidth="1"/>
    <col min="6" max="6" width="20.42578125" style="72" customWidth="1"/>
    <col min="7" max="7" width="20" style="58" customWidth="1"/>
    <col min="8" max="8" width="19.140625" style="145" bestFit="1" customWidth="1"/>
    <col min="9" max="9" width="9.140625" style="58"/>
    <col min="10" max="10" width="12.85546875" style="58" bestFit="1" customWidth="1"/>
    <col min="11" max="11" width="5.42578125" style="58" bestFit="1" customWidth="1"/>
    <col min="12" max="12" width="9.140625" style="58" customWidth="1"/>
    <col min="13" max="13" width="24.5703125" style="58" bestFit="1" customWidth="1"/>
    <col min="14" max="16384" width="9.140625" style="58"/>
  </cols>
  <sheetData>
    <row r="1" spans="1:13" ht="33.75" customHeight="1">
      <c r="A1" s="550" t="s">
        <v>539</v>
      </c>
      <c r="B1" s="550"/>
      <c r="C1" s="550"/>
      <c r="D1" s="550"/>
      <c r="E1" s="550"/>
      <c r="F1" s="550"/>
      <c r="G1" s="550"/>
    </row>
    <row r="2" spans="1:13" ht="34.5" customHeight="1">
      <c r="A2" s="539" t="s">
        <v>659</v>
      </c>
      <c r="B2" s="539"/>
      <c r="C2" s="539"/>
      <c r="D2" s="539"/>
      <c r="E2" s="539"/>
      <c r="F2" s="539"/>
      <c r="G2" s="539"/>
    </row>
    <row r="3" spans="1:13" ht="39.75" customHeight="1">
      <c r="A3" s="551" t="s">
        <v>497</v>
      </c>
      <c r="B3" s="551"/>
      <c r="C3" s="551"/>
      <c r="D3" s="551"/>
      <c r="E3" s="551"/>
      <c r="F3" s="551"/>
      <c r="G3" s="551"/>
    </row>
    <row r="4" spans="1:13">
      <c r="A4" s="541" t="str">
        <f>'BC Han muc nuoc ngoai'!A5:D5</f>
        <v>Tháng 07 năm 2024/Jul 2024</v>
      </c>
      <c r="B4" s="542"/>
      <c r="C4" s="542"/>
      <c r="D4" s="542"/>
      <c r="E4" s="542"/>
      <c r="F4" s="542"/>
      <c r="G4" s="542"/>
    </row>
    <row r="5" spans="1:13">
      <c r="A5" s="16"/>
      <c r="B5" s="16"/>
      <c r="C5" s="16"/>
      <c r="D5" s="16"/>
      <c r="E5" s="16"/>
      <c r="F5" s="16"/>
      <c r="G5" s="16"/>
    </row>
    <row r="6" spans="1:13" s="127" customFormat="1" ht="28.5" customHeight="1">
      <c r="A6" s="552" t="s">
        <v>621</v>
      </c>
      <c r="B6" s="552"/>
      <c r="C6" s="553" t="s">
        <v>476</v>
      </c>
      <c r="D6" s="553"/>
      <c r="E6" s="553"/>
      <c r="F6" s="553"/>
      <c r="G6" s="553"/>
      <c r="H6" s="146"/>
    </row>
    <row r="7" spans="1:13" s="127" customFormat="1" ht="28.5" customHeight="1">
      <c r="A7" s="552" t="s">
        <v>244</v>
      </c>
      <c r="B7" s="552"/>
      <c r="C7" s="554" t="s">
        <v>628</v>
      </c>
      <c r="D7" s="554"/>
      <c r="E7" s="554"/>
      <c r="F7" s="554"/>
      <c r="G7" s="554"/>
      <c r="H7" s="146"/>
    </row>
    <row r="8" spans="1:13" s="127" customFormat="1" ht="28.5" customHeight="1">
      <c r="A8" s="552" t="s">
        <v>623</v>
      </c>
      <c r="B8" s="552"/>
      <c r="C8" s="553" t="s">
        <v>642</v>
      </c>
      <c r="D8" s="553"/>
      <c r="E8" s="553"/>
      <c r="F8" s="553"/>
      <c r="G8" s="553"/>
      <c r="H8" s="146"/>
    </row>
    <row r="9" spans="1:13" s="127" customFormat="1" ht="24.75" customHeight="1">
      <c r="A9" s="552" t="s">
        <v>248</v>
      </c>
      <c r="B9" s="552"/>
      <c r="C9" s="555" t="str">
        <f>'BC Han muc nuoc ngoai'!C10:D10</f>
        <v>Ngày 05 tháng 08 năm 2024
05 Aug 2024</v>
      </c>
      <c r="D9" s="555"/>
      <c r="E9" s="555"/>
      <c r="F9" s="126"/>
      <c r="G9" s="147"/>
      <c r="H9" s="146"/>
    </row>
    <row r="10" spans="1:13" s="127" customFormat="1" ht="9" customHeight="1">
      <c r="A10" s="17"/>
      <c r="B10" s="17"/>
      <c r="C10" s="13"/>
      <c r="D10" s="126"/>
      <c r="E10" s="126"/>
      <c r="F10" s="126"/>
      <c r="G10" s="147"/>
      <c r="H10" s="146"/>
    </row>
    <row r="11" spans="1:13" ht="10.15" customHeight="1">
      <c r="A11" s="70"/>
      <c r="B11" s="70"/>
      <c r="C11" s="70"/>
      <c r="D11" s="70"/>
      <c r="E11" s="70"/>
      <c r="F11" s="70"/>
      <c r="G11" s="70"/>
    </row>
    <row r="12" spans="1:13" ht="18" customHeight="1">
      <c r="A12" s="148" t="s">
        <v>498</v>
      </c>
      <c r="B12" s="148"/>
      <c r="C12" s="148"/>
      <c r="D12" s="148"/>
      <c r="E12" s="148"/>
      <c r="F12" s="148"/>
      <c r="G12" s="149"/>
    </row>
    <row r="13" spans="1:13" ht="30.75" customHeight="1">
      <c r="A13" s="557" t="s">
        <v>499</v>
      </c>
      <c r="B13" s="557" t="s">
        <v>251</v>
      </c>
      <c r="C13" s="559" t="s">
        <v>306</v>
      </c>
      <c r="D13" s="560"/>
      <c r="E13" s="559" t="s">
        <v>500</v>
      </c>
      <c r="F13" s="560"/>
      <c r="G13" s="557" t="s">
        <v>501</v>
      </c>
      <c r="M13" s="150"/>
    </row>
    <row r="14" spans="1:13" ht="28.5" customHeight="1">
      <c r="A14" s="558"/>
      <c r="B14" s="558"/>
      <c r="C14" s="130" t="s">
        <v>485</v>
      </c>
      <c r="D14" s="130" t="s">
        <v>502</v>
      </c>
      <c r="E14" s="130" t="s">
        <v>485</v>
      </c>
      <c r="F14" s="130" t="s">
        <v>502</v>
      </c>
      <c r="G14" s="558"/>
      <c r="M14" s="150"/>
    </row>
    <row r="15" spans="1:13" s="91" customFormat="1" ht="25.5">
      <c r="A15" s="134" t="s">
        <v>89</v>
      </c>
      <c r="B15" s="14" t="s">
        <v>503</v>
      </c>
      <c r="C15" s="151"/>
      <c r="D15" s="151"/>
      <c r="E15" s="151"/>
      <c r="F15" s="151"/>
      <c r="G15" s="152"/>
      <c r="H15" s="153"/>
    </row>
    <row r="16" spans="1:13" s="91" customFormat="1" ht="25.5">
      <c r="A16" s="134"/>
      <c r="B16" s="14" t="s">
        <v>504</v>
      </c>
      <c r="C16" s="151"/>
      <c r="D16" s="151"/>
      <c r="E16" s="151"/>
      <c r="F16" s="151"/>
      <c r="G16" s="152"/>
      <c r="H16" s="153"/>
    </row>
    <row r="17" spans="1:13" s="91" customFormat="1" ht="25.5">
      <c r="A17" s="134"/>
      <c r="B17" s="14" t="s">
        <v>505</v>
      </c>
      <c r="C17" s="151"/>
      <c r="D17" s="151"/>
      <c r="E17" s="151"/>
      <c r="F17" s="151"/>
      <c r="G17" s="152"/>
      <c r="H17" s="153"/>
    </row>
    <row r="18" spans="1:13" s="91" customFormat="1" ht="25.5">
      <c r="A18" s="134"/>
      <c r="B18" s="14" t="s">
        <v>396</v>
      </c>
      <c r="C18" s="151"/>
      <c r="D18" s="151"/>
      <c r="E18" s="151"/>
      <c r="F18" s="151"/>
      <c r="G18" s="152"/>
      <c r="H18" s="153"/>
    </row>
    <row r="19" spans="1:13" s="91" customFormat="1" ht="25.5">
      <c r="A19" s="134" t="s">
        <v>93</v>
      </c>
      <c r="B19" s="14" t="s">
        <v>397</v>
      </c>
      <c r="C19" s="151"/>
      <c r="D19" s="151"/>
      <c r="E19" s="151"/>
      <c r="F19" s="151"/>
      <c r="G19" s="152"/>
      <c r="H19" s="153"/>
    </row>
    <row r="20" spans="1:13" s="91" customFormat="1" ht="25.5">
      <c r="A20" s="134" t="s">
        <v>97</v>
      </c>
      <c r="B20" s="14" t="s">
        <v>506</v>
      </c>
      <c r="C20" s="151"/>
      <c r="D20" s="151"/>
      <c r="E20" s="151"/>
      <c r="F20" s="151"/>
      <c r="G20" s="152"/>
      <c r="H20" s="153"/>
    </row>
    <row r="21" spans="1:13" s="91" customFormat="1" ht="25.5">
      <c r="A21" s="134" t="s">
        <v>99</v>
      </c>
      <c r="B21" s="14" t="s">
        <v>402</v>
      </c>
      <c r="C21" s="151"/>
      <c r="D21" s="151"/>
      <c r="E21" s="151"/>
      <c r="F21" s="151"/>
      <c r="G21" s="152"/>
      <c r="H21" s="153"/>
    </row>
    <row r="22" spans="1:13" s="91" customFormat="1" ht="38.25">
      <c r="A22" s="134" t="s">
        <v>101</v>
      </c>
      <c r="B22" s="14" t="s">
        <v>507</v>
      </c>
      <c r="C22" s="151"/>
      <c r="D22" s="151"/>
      <c r="E22" s="151"/>
      <c r="F22" s="151"/>
      <c r="G22" s="152"/>
      <c r="H22" s="153"/>
    </row>
    <row r="23" spans="1:13" s="91" customFormat="1" ht="25.5">
      <c r="A23" s="134" t="s">
        <v>103</v>
      </c>
      <c r="B23" s="14" t="s">
        <v>404</v>
      </c>
      <c r="C23" s="151"/>
      <c r="D23" s="151"/>
      <c r="E23" s="151"/>
      <c r="F23" s="151"/>
      <c r="G23" s="152"/>
      <c r="H23" s="153"/>
    </row>
    <row r="24" spans="1:13" s="91" customFormat="1" ht="25.5">
      <c r="A24" s="134" t="s">
        <v>105</v>
      </c>
      <c r="B24" s="14" t="s">
        <v>405</v>
      </c>
      <c r="C24" s="151"/>
      <c r="D24" s="151"/>
      <c r="E24" s="151"/>
      <c r="F24" s="151"/>
      <c r="G24" s="152"/>
      <c r="H24" s="153"/>
    </row>
    <row r="25" spans="1:13" s="91" customFormat="1" ht="25.5">
      <c r="A25" s="134" t="s">
        <v>107</v>
      </c>
      <c r="B25" s="14" t="s">
        <v>508</v>
      </c>
      <c r="C25" s="94"/>
      <c r="D25" s="94"/>
      <c r="E25" s="94"/>
      <c r="F25" s="94"/>
      <c r="G25" s="154"/>
      <c r="H25" s="153"/>
    </row>
    <row r="26" spans="1:13" ht="30.75" customHeight="1">
      <c r="A26" s="557" t="s">
        <v>499</v>
      </c>
      <c r="B26" s="557" t="s">
        <v>253</v>
      </c>
      <c r="C26" s="559" t="s">
        <v>306</v>
      </c>
      <c r="D26" s="560"/>
      <c r="E26" s="559" t="s">
        <v>500</v>
      </c>
      <c r="F26" s="560"/>
      <c r="G26" s="557" t="s">
        <v>501</v>
      </c>
      <c r="M26" s="150"/>
    </row>
    <row r="27" spans="1:13" ht="28.5" customHeight="1">
      <c r="A27" s="558"/>
      <c r="B27" s="558"/>
      <c r="C27" s="130" t="s">
        <v>485</v>
      </c>
      <c r="D27" s="130" t="s">
        <v>502</v>
      </c>
      <c r="E27" s="130" t="s">
        <v>485</v>
      </c>
      <c r="F27" s="130" t="s">
        <v>502</v>
      </c>
      <c r="G27" s="558"/>
      <c r="M27" s="150"/>
    </row>
    <row r="28" spans="1:13" s="91" customFormat="1" ht="38.25">
      <c r="A28" s="134" t="s">
        <v>110</v>
      </c>
      <c r="B28" s="14" t="s">
        <v>509</v>
      </c>
      <c r="C28" s="94"/>
      <c r="D28" s="94"/>
      <c r="E28" s="94"/>
      <c r="F28" s="94"/>
      <c r="G28" s="152"/>
      <c r="H28" s="153"/>
    </row>
    <row r="29" spans="1:13" s="91" customFormat="1" ht="25.5">
      <c r="A29" s="134" t="s">
        <v>112</v>
      </c>
      <c r="B29" s="14" t="s">
        <v>408</v>
      </c>
      <c r="C29" s="151"/>
      <c r="D29" s="151"/>
      <c r="E29" s="151"/>
      <c r="F29" s="151"/>
      <c r="G29" s="152"/>
      <c r="H29" s="153"/>
    </row>
    <row r="30" spans="1:13" s="91" customFormat="1" ht="25.5">
      <c r="A30" s="134" t="s">
        <v>114</v>
      </c>
      <c r="B30" s="14" t="s">
        <v>416</v>
      </c>
      <c r="C30" s="94"/>
      <c r="D30" s="94"/>
      <c r="E30" s="94"/>
      <c r="F30" s="94"/>
      <c r="G30" s="154"/>
      <c r="H30" s="153"/>
    </row>
    <row r="31" spans="1:13" s="91" customFormat="1" ht="15">
      <c r="A31" s="556" t="s">
        <v>495</v>
      </c>
      <c r="B31" s="556"/>
      <c r="C31" s="556"/>
      <c r="D31" s="556"/>
      <c r="E31" s="556"/>
      <c r="F31" s="556"/>
      <c r="G31" s="556"/>
      <c r="H31" s="153"/>
    </row>
    <row r="32" spans="1:13" s="91" customFormat="1" ht="15">
      <c r="A32" s="155"/>
      <c r="B32" s="156"/>
      <c r="C32" s="157"/>
      <c r="D32" s="157"/>
      <c r="E32" s="157"/>
      <c r="F32" s="157"/>
      <c r="G32" s="158"/>
      <c r="H32" s="153"/>
    </row>
    <row r="33" spans="1:13" s="145" customFormat="1" ht="11.25" customHeight="1">
      <c r="A33" s="159"/>
      <c r="B33" s="58"/>
      <c r="C33" s="72"/>
      <c r="D33" s="72"/>
      <c r="E33" s="72"/>
      <c r="F33" s="72"/>
      <c r="G33" s="58"/>
      <c r="I33" s="58"/>
      <c r="J33" s="58"/>
      <c r="K33" s="58"/>
      <c r="L33" s="58"/>
      <c r="M33" s="58"/>
    </row>
    <row r="34" spans="1:13" s="145" customFormat="1" ht="5.25" customHeight="1">
      <c r="A34" s="58"/>
      <c r="B34" s="160"/>
      <c r="C34" s="58"/>
      <c r="D34" s="58"/>
      <c r="E34" s="58"/>
      <c r="F34" s="58"/>
      <c r="G34" s="58"/>
      <c r="I34" s="58"/>
      <c r="J34" s="58"/>
      <c r="K34" s="58"/>
      <c r="L34" s="58"/>
      <c r="M34" s="58"/>
    </row>
    <row r="35" spans="1:13" s="145" customFormat="1" ht="12.75" customHeight="1">
      <c r="A35" s="113" t="s">
        <v>176</v>
      </c>
      <c r="B35" s="113"/>
      <c r="C35" s="138"/>
      <c r="D35" s="138"/>
      <c r="E35" s="138" t="s">
        <v>177</v>
      </c>
      <c r="F35" s="138"/>
      <c r="G35" s="138"/>
      <c r="I35" s="58"/>
      <c r="J35" s="58"/>
      <c r="K35" s="58"/>
      <c r="L35" s="58"/>
      <c r="M35" s="58"/>
    </row>
    <row r="36" spans="1:13" s="145" customFormat="1">
      <c r="A36" s="44" t="s">
        <v>178</v>
      </c>
      <c r="B36" s="44"/>
      <c r="C36" s="139"/>
      <c r="D36" s="139"/>
      <c r="E36" s="139" t="s">
        <v>179</v>
      </c>
      <c r="F36" s="138"/>
      <c r="G36" s="138"/>
      <c r="I36" s="58"/>
      <c r="J36" s="58"/>
      <c r="K36" s="58"/>
      <c r="L36" s="58"/>
      <c r="M36" s="58"/>
    </row>
    <row r="37" spans="1:13" s="145" customFormat="1">
      <c r="A37" s="114"/>
      <c r="B37" s="114"/>
      <c r="C37" s="115"/>
      <c r="D37" s="115"/>
      <c r="E37" s="115"/>
      <c r="F37" s="115"/>
      <c r="G37" s="70"/>
      <c r="I37" s="58"/>
      <c r="J37" s="58"/>
      <c r="K37" s="58"/>
      <c r="L37" s="58"/>
      <c r="M37" s="58"/>
    </row>
    <row r="38" spans="1:13" s="145" customFormat="1">
      <c r="A38" s="114"/>
      <c r="B38" s="114"/>
      <c r="C38" s="115"/>
      <c r="D38" s="115"/>
      <c r="E38" s="115"/>
      <c r="F38" s="115"/>
      <c r="G38" s="70"/>
      <c r="I38" s="58"/>
      <c r="J38" s="58"/>
      <c r="K38" s="58"/>
      <c r="L38" s="58"/>
      <c r="M38" s="58"/>
    </row>
    <row r="39" spans="1:13" s="145" customFormat="1">
      <c r="A39" s="114"/>
      <c r="B39" s="114"/>
      <c r="C39" s="115"/>
      <c r="D39" s="115"/>
      <c r="E39" s="115"/>
      <c r="F39" s="115"/>
      <c r="G39" s="70"/>
      <c r="I39" s="58"/>
      <c r="J39" s="58"/>
      <c r="K39" s="58"/>
      <c r="L39" s="58"/>
      <c r="M39" s="58"/>
    </row>
    <row r="40" spans="1:13" s="145" customFormat="1">
      <c r="A40" s="114"/>
      <c r="B40" s="114"/>
      <c r="C40" s="115"/>
      <c r="D40" s="115"/>
      <c r="E40" s="115"/>
      <c r="F40" s="115"/>
      <c r="G40" s="70"/>
      <c r="I40" s="58"/>
      <c r="J40" s="58"/>
      <c r="K40" s="58"/>
      <c r="L40" s="58"/>
      <c r="M40" s="58"/>
    </row>
    <row r="41" spans="1:13" s="145" customFormat="1" ht="65.25" customHeight="1">
      <c r="A41" s="116"/>
      <c r="B41" s="116"/>
      <c r="C41" s="141"/>
      <c r="D41" s="141"/>
      <c r="E41" s="141"/>
      <c r="F41" s="141"/>
      <c r="G41" s="117"/>
      <c r="I41" s="58"/>
      <c r="J41" s="58"/>
      <c r="K41" s="58"/>
      <c r="L41" s="58"/>
      <c r="M41" s="58"/>
    </row>
    <row r="42" spans="1:13" s="162" customFormat="1">
      <c r="A42" s="46" t="s">
        <v>510</v>
      </c>
      <c r="B42" s="46"/>
      <c r="C42" s="46"/>
      <c r="D42" s="123"/>
      <c r="E42" s="144" t="s">
        <v>496</v>
      </c>
      <c r="F42" s="161"/>
      <c r="G42" s="46"/>
      <c r="I42" s="86"/>
      <c r="J42" s="86"/>
      <c r="K42" s="86"/>
      <c r="L42" s="86"/>
      <c r="M42" s="86"/>
    </row>
    <row r="43" spans="1:13" s="162" customFormat="1">
      <c r="A43" s="50" t="s">
        <v>627</v>
      </c>
      <c r="B43" s="50"/>
      <c r="C43" s="50"/>
      <c r="D43" s="122"/>
      <c r="E43" s="122"/>
      <c r="F43" s="122"/>
      <c r="G43" s="50"/>
      <c r="I43" s="86"/>
      <c r="J43" s="86"/>
      <c r="K43" s="86"/>
      <c r="L43" s="86"/>
      <c r="M43" s="86"/>
    </row>
    <row r="44" spans="1:13" s="162" customFormat="1">
      <c r="A44" s="163" t="s">
        <v>240</v>
      </c>
      <c r="B44" s="163"/>
      <c r="C44" s="163"/>
      <c r="D44" s="163"/>
      <c r="E44" s="50"/>
      <c r="F44" s="50"/>
      <c r="G44" s="50"/>
      <c r="I44" s="86"/>
      <c r="J44" s="86"/>
      <c r="K44" s="86"/>
      <c r="L44" s="86"/>
      <c r="M44" s="86"/>
    </row>
  </sheetData>
  <mergeCells count="23">
    <mergeCell ref="A31:G31"/>
    <mergeCell ref="A13:A14"/>
    <mergeCell ref="B13:B14"/>
    <mergeCell ref="C13:D13"/>
    <mergeCell ref="E13:F13"/>
    <mergeCell ref="G13:G14"/>
    <mergeCell ref="A26:A27"/>
    <mergeCell ref="B26:B27"/>
    <mergeCell ref="C26:D26"/>
    <mergeCell ref="E26:F26"/>
    <mergeCell ref="G26:G27"/>
    <mergeCell ref="A7:B7"/>
    <mergeCell ref="C7:G7"/>
    <mergeCell ref="A8:B8"/>
    <mergeCell ref="C8:G8"/>
    <mergeCell ref="A9:B9"/>
    <mergeCell ref="C9:E9"/>
    <mergeCell ref="A1:G1"/>
    <mergeCell ref="A2:G2"/>
    <mergeCell ref="A3:G3"/>
    <mergeCell ref="A4:G4"/>
    <mergeCell ref="A6:B6"/>
    <mergeCell ref="C6:G6"/>
  </mergeCells>
  <printOptions horizontalCentered="1"/>
  <pageMargins left="0.28000000000000003" right="0.26" top="0.28000000000000003" bottom="0.28999999999999998" header="0.17" footer="0.17"/>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N51"/>
  <sheetViews>
    <sheetView view="pageBreakPreview" topLeftCell="A10" zoomScale="85" zoomScaleSheetLayoutView="85" workbookViewId="0">
      <selection activeCell="C9" sqref="C9:H9"/>
    </sheetView>
  </sheetViews>
  <sheetFormatPr defaultColWidth="9.140625" defaultRowHeight="12.75"/>
  <cols>
    <col min="1" max="1" width="9.140625" style="58"/>
    <col min="2" max="2" width="21.42578125" style="58" customWidth="1"/>
    <col min="3" max="3" width="12.5703125" style="58" customWidth="1"/>
    <col min="4" max="4" width="12.42578125" style="58" customWidth="1"/>
    <col min="5" max="5" width="14.7109375" style="58" customWidth="1"/>
    <col min="6" max="6" width="18.28515625" style="58" customWidth="1"/>
    <col min="7" max="7" width="15" style="58" customWidth="1"/>
    <col min="8" max="8" width="19.42578125" style="71" customWidth="1"/>
    <col min="9" max="9" width="14.85546875" style="112" bestFit="1" customWidth="1"/>
    <col min="10" max="13" width="21.140625" style="58" customWidth="1"/>
    <col min="14" max="14" width="13.42578125" style="58" bestFit="1" customWidth="1"/>
    <col min="15" max="15" width="8" style="58" bestFit="1" customWidth="1"/>
    <col min="16" max="20" width="9.140625" style="58"/>
    <col min="21" max="21" width="12" style="58" bestFit="1" customWidth="1"/>
    <col min="22" max="22" width="13.42578125" style="58" bestFit="1" customWidth="1"/>
    <col min="23" max="16384" width="9.140625" style="58"/>
  </cols>
  <sheetData>
    <row r="1" spans="1:13" ht="29.25" customHeight="1">
      <c r="A1" s="550" t="s">
        <v>539</v>
      </c>
      <c r="B1" s="550"/>
      <c r="C1" s="550"/>
      <c r="D1" s="550"/>
      <c r="E1" s="550"/>
      <c r="F1" s="550"/>
      <c r="G1" s="550"/>
      <c r="H1" s="550"/>
      <c r="I1" s="56"/>
      <c r="J1" s="57"/>
      <c r="K1" s="57"/>
      <c r="L1" s="57"/>
      <c r="M1" s="57"/>
    </row>
    <row r="2" spans="1:13" ht="43.15" customHeight="1">
      <c r="A2" s="539" t="s">
        <v>659</v>
      </c>
      <c r="B2" s="539"/>
      <c r="C2" s="539"/>
      <c r="D2" s="539"/>
      <c r="E2" s="539"/>
      <c r="F2" s="539"/>
      <c r="G2" s="539"/>
      <c r="H2" s="539"/>
      <c r="I2" s="59"/>
      <c r="J2" s="60"/>
      <c r="K2" s="60"/>
      <c r="L2" s="60"/>
      <c r="M2" s="60"/>
    </row>
    <row r="3" spans="1:13" ht="37.15" customHeight="1">
      <c r="A3" s="551" t="s">
        <v>497</v>
      </c>
      <c r="B3" s="551"/>
      <c r="C3" s="551"/>
      <c r="D3" s="551"/>
      <c r="E3" s="551"/>
      <c r="F3" s="551"/>
      <c r="G3" s="551"/>
      <c r="H3" s="551"/>
      <c r="I3" s="61"/>
      <c r="J3" s="62"/>
      <c r="K3" s="62"/>
      <c r="L3" s="62"/>
      <c r="M3" s="62"/>
    </row>
    <row r="4" spans="1:13" ht="14.25" customHeight="1">
      <c r="A4" s="541" t="str">
        <f>'ngay thang'!B12</f>
        <v>Tại ngày 31 tháng 7 năm 2024/As at 31 Jul 2024</v>
      </c>
      <c r="B4" s="542"/>
      <c r="C4" s="542"/>
      <c r="D4" s="542"/>
      <c r="E4" s="542"/>
      <c r="F4" s="542"/>
      <c r="G4" s="542"/>
      <c r="H4" s="542"/>
      <c r="I4" s="63"/>
      <c r="J4" s="16"/>
      <c r="K4" s="16"/>
      <c r="L4" s="16"/>
      <c r="M4" s="16"/>
    </row>
    <row r="5" spans="1:13" ht="13.5" customHeight="1">
      <c r="A5" s="16"/>
      <c r="B5" s="16"/>
      <c r="C5" s="16"/>
      <c r="D5" s="16"/>
      <c r="E5" s="16"/>
      <c r="F5" s="16"/>
      <c r="G5" s="16"/>
      <c r="H5" s="64"/>
      <c r="I5" s="63"/>
      <c r="J5" s="16"/>
      <c r="K5" s="16"/>
      <c r="L5" s="16"/>
      <c r="M5" s="16"/>
    </row>
    <row r="6" spans="1:13" ht="31.5" customHeight="1">
      <c r="A6" s="552" t="s">
        <v>621</v>
      </c>
      <c r="B6" s="552"/>
      <c r="C6" s="555" t="s">
        <v>476</v>
      </c>
      <c r="D6" s="555"/>
      <c r="E6" s="555"/>
      <c r="F6" s="555"/>
      <c r="G6" s="555"/>
      <c r="H6" s="555"/>
      <c r="I6" s="65"/>
      <c r="J6" s="66"/>
      <c r="K6" s="66"/>
      <c r="L6" s="66"/>
      <c r="M6" s="66"/>
    </row>
    <row r="7" spans="1:13" ht="31.5" customHeight="1">
      <c r="A7" s="552" t="s">
        <v>244</v>
      </c>
      <c r="B7" s="552"/>
      <c r="C7" s="561" t="s">
        <v>622</v>
      </c>
      <c r="D7" s="561"/>
      <c r="E7" s="561"/>
      <c r="F7" s="561"/>
      <c r="G7" s="561"/>
      <c r="H7" s="561"/>
      <c r="I7" s="67"/>
      <c r="J7" s="68"/>
      <c r="K7" s="68"/>
      <c r="L7" s="68"/>
      <c r="M7" s="68"/>
    </row>
    <row r="8" spans="1:13" ht="31.5" customHeight="1">
      <c r="A8" s="552" t="s">
        <v>623</v>
      </c>
      <c r="B8" s="552"/>
      <c r="C8" s="555" t="s">
        <v>642</v>
      </c>
      <c r="D8" s="555"/>
      <c r="E8" s="555"/>
      <c r="F8" s="555"/>
      <c r="G8" s="555"/>
      <c r="H8" s="555"/>
      <c r="I8" s="65"/>
      <c r="J8" s="66"/>
      <c r="K8" s="66"/>
      <c r="L8" s="66"/>
      <c r="M8" s="66"/>
    </row>
    <row r="9" spans="1:13" ht="24.75" customHeight="1">
      <c r="A9" s="562" t="s">
        <v>624</v>
      </c>
      <c r="B9" s="552"/>
      <c r="C9" s="555" t="str">
        <f>'BCKetQuaHoatDong DT nuoc ngoai'!C9:D9</f>
        <v>Ngày 05 tháng 08 năm 2024
05 Aug 2024</v>
      </c>
      <c r="D9" s="555"/>
      <c r="E9" s="555"/>
      <c r="F9" s="555"/>
      <c r="G9" s="555"/>
      <c r="H9" s="555"/>
      <c r="I9" s="69"/>
      <c r="J9" s="69"/>
      <c r="K9" s="69"/>
      <c r="L9" s="69"/>
      <c r="M9" s="69"/>
    </row>
    <row r="10" spans="1:13" ht="9" customHeight="1">
      <c r="A10" s="70"/>
      <c r="B10" s="70"/>
      <c r="C10" s="70"/>
      <c r="D10" s="70"/>
      <c r="E10" s="70"/>
      <c r="F10" s="70"/>
      <c r="G10" s="70"/>
      <c r="I10" s="72"/>
      <c r="J10" s="73"/>
      <c r="K10" s="73"/>
      <c r="L10" s="73"/>
      <c r="M10" s="73"/>
    </row>
    <row r="11" spans="1:13" ht="17.45" customHeight="1">
      <c r="A11" s="74" t="s">
        <v>522</v>
      </c>
      <c r="B11" s="74"/>
      <c r="C11" s="74"/>
      <c r="D11" s="74"/>
      <c r="E11" s="74"/>
      <c r="F11" s="74"/>
      <c r="G11" s="74"/>
      <c r="H11" s="75" t="s">
        <v>523</v>
      </c>
      <c r="I11" s="76"/>
      <c r="J11" s="77"/>
      <c r="K11" s="77"/>
      <c r="L11" s="77"/>
      <c r="M11" s="77"/>
    </row>
    <row r="12" spans="1:13" ht="59.25" customHeight="1">
      <c r="A12" s="557" t="s">
        <v>524</v>
      </c>
      <c r="B12" s="557" t="s">
        <v>525</v>
      </c>
      <c r="C12" s="557" t="s">
        <v>526</v>
      </c>
      <c r="D12" s="565" t="s">
        <v>527</v>
      </c>
      <c r="E12" s="566"/>
      <c r="F12" s="565" t="s">
        <v>528</v>
      </c>
      <c r="G12" s="566"/>
      <c r="H12" s="557" t="s">
        <v>529</v>
      </c>
      <c r="I12" s="78"/>
      <c r="J12" s="79"/>
      <c r="K12" s="79"/>
      <c r="L12" s="79"/>
      <c r="M12" s="79"/>
    </row>
    <row r="13" spans="1:13" ht="30" customHeight="1">
      <c r="A13" s="558"/>
      <c r="B13" s="558"/>
      <c r="C13" s="558"/>
      <c r="D13" s="39" t="s">
        <v>485</v>
      </c>
      <c r="E13" s="40" t="s">
        <v>502</v>
      </c>
      <c r="F13" s="39" t="s">
        <v>485</v>
      </c>
      <c r="G13" s="40" t="s">
        <v>502</v>
      </c>
      <c r="H13" s="558"/>
      <c r="I13" s="78"/>
      <c r="J13" s="79"/>
      <c r="K13" s="79"/>
      <c r="L13" s="79"/>
      <c r="M13" s="79"/>
    </row>
    <row r="14" spans="1:13" ht="39" customHeight="1">
      <c r="A14" s="41" t="s">
        <v>46</v>
      </c>
      <c r="B14" s="42" t="s">
        <v>530</v>
      </c>
      <c r="C14" s="41"/>
      <c r="D14" s="39"/>
      <c r="E14" s="40"/>
      <c r="F14" s="40"/>
      <c r="G14" s="40"/>
      <c r="H14" s="472"/>
      <c r="I14" s="78"/>
      <c r="J14" s="79"/>
      <c r="K14" s="79"/>
      <c r="L14" s="79"/>
      <c r="M14" s="79"/>
    </row>
    <row r="15" spans="1:13" ht="19.5" customHeight="1">
      <c r="A15" s="41">
        <v>1</v>
      </c>
      <c r="B15" s="41"/>
      <c r="C15" s="41"/>
      <c r="D15" s="39"/>
      <c r="E15" s="40"/>
      <c r="F15" s="40"/>
      <c r="G15" s="40"/>
      <c r="H15" s="472"/>
      <c r="I15" s="78"/>
      <c r="J15" s="79"/>
      <c r="K15" s="79"/>
      <c r="L15" s="79"/>
      <c r="M15" s="79"/>
    </row>
    <row r="16" spans="1:13" ht="33" customHeight="1">
      <c r="A16" s="41"/>
      <c r="B16" s="42" t="s">
        <v>451</v>
      </c>
      <c r="C16" s="41"/>
      <c r="D16" s="39"/>
      <c r="E16" s="40"/>
      <c r="F16" s="40"/>
      <c r="G16" s="40"/>
      <c r="H16" s="472"/>
      <c r="I16" s="78"/>
      <c r="J16" s="79"/>
      <c r="K16" s="79"/>
      <c r="L16" s="79"/>
      <c r="M16" s="79"/>
    </row>
    <row r="17" spans="1:14" ht="28.5" customHeight="1">
      <c r="A17" s="41" t="s">
        <v>56</v>
      </c>
      <c r="B17" s="42" t="s">
        <v>531</v>
      </c>
      <c r="C17" s="41"/>
      <c r="D17" s="39"/>
      <c r="E17" s="40"/>
      <c r="F17" s="40"/>
      <c r="G17" s="40"/>
      <c r="H17" s="472"/>
      <c r="I17" s="78"/>
      <c r="J17" s="79"/>
      <c r="K17" s="79"/>
      <c r="L17" s="79"/>
      <c r="M17" s="79"/>
    </row>
    <row r="18" spans="1:14" ht="19.5" customHeight="1">
      <c r="A18" s="41">
        <v>1</v>
      </c>
      <c r="B18" s="42"/>
      <c r="C18" s="41"/>
      <c r="D18" s="39"/>
      <c r="E18" s="40"/>
      <c r="F18" s="40"/>
      <c r="G18" s="40"/>
      <c r="H18" s="472"/>
      <c r="I18" s="78"/>
      <c r="J18" s="79"/>
      <c r="K18" s="79"/>
      <c r="L18" s="79"/>
      <c r="M18" s="79"/>
    </row>
    <row r="19" spans="1:14" ht="34.5" customHeight="1">
      <c r="A19" s="41"/>
      <c r="B19" s="42" t="s">
        <v>451</v>
      </c>
      <c r="C19" s="41"/>
      <c r="D19" s="39"/>
      <c r="E19" s="40"/>
      <c r="F19" s="40"/>
      <c r="G19" s="40"/>
      <c r="H19" s="472"/>
      <c r="I19" s="78"/>
      <c r="J19" s="79"/>
      <c r="K19" s="79"/>
      <c r="L19" s="79"/>
      <c r="M19" s="79"/>
    </row>
    <row r="20" spans="1:14" ht="30" customHeight="1">
      <c r="A20" s="80" t="s">
        <v>133</v>
      </c>
      <c r="B20" s="81" t="s">
        <v>532</v>
      </c>
      <c r="C20" s="82"/>
      <c r="D20" s="81"/>
      <c r="E20" s="83"/>
      <c r="F20" s="84"/>
      <c r="G20" s="84"/>
      <c r="H20" s="473"/>
      <c r="I20" s="43"/>
      <c r="J20" s="43"/>
      <c r="K20" s="85"/>
      <c r="L20" s="85"/>
      <c r="M20" s="85"/>
      <c r="N20" s="86"/>
    </row>
    <row r="21" spans="1:14" ht="30" customHeight="1">
      <c r="A21" s="80">
        <v>1</v>
      </c>
      <c r="B21" s="81"/>
      <c r="C21" s="82"/>
      <c r="D21" s="81"/>
      <c r="E21" s="83"/>
      <c r="F21" s="84"/>
      <c r="G21" s="84"/>
      <c r="H21" s="473"/>
      <c r="I21" s="43"/>
      <c r="J21" s="43"/>
      <c r="K21" s="85"/>
      <c r="L21" s="85"/>
      <c r="M21" s="85"/>
      <c r="N21" s="86"/>
    </row>
    <row r="22" spans="1:14" s="91" customFormat="1" ht="25.5">
      <c r="A22" s="87"/>
      <c r="B22" s="81" t="s">
        <v>451</v>
      </c>
      <c r="C22" s="82"/>
      <c r="D22" s="88"/>
      <c r="E22" s="89"/>
      <c r="F22" s="90"/>
      <c r="G22" s="90"/>
      <c r="H22" s="473"/>
    </row>
    <row r="23" spans="1:14" s="93" customFormat="1" ht="25.5">
      <c r="A23" s="80" t="s">
        <v>262</v>
      </c>
      <c r="B23" s="81" t="s">
        <v>533</v>
      </c>
      <c r="C23" s="82"/>
      <c r="D23" s="88"/>
      <c r="E23" s="89"/>
      <c r="F23" s="92"/>
      <c r="G23" s="92"/>
      <c r="H23" s="474"/>
    </row>
    <row r="24" spans="1:14" s="93" customFormat="1" ht="15">
      <c r="A24" s="80">
        <v>1</v>
      </c>
      <c r="B24" s="81"/>
      <c r="C24" s="82"/>
      <c r="D24" s="88"/>
      <c r="E24" s="89"/>
      <c r="F24" s="92"/>
      <c r="G24" s="92"/>
      <c r="H24" s="474"/>
    </row>
    <row r="25" spans="1:14" s="93" customFormat="1" ht="25.5">
      <c r="A25" s="87"/>
      <c r="B25" s="81" t="s">
        <v>451</v>
      </c>
      <c r="C25" s="94"/>
      <c r="D25" s="94"/>
      <c r="E25" s="95"/>
      <c r="F25" s="95"/>
      <c r="G25" s="95"/>
      <c r="H25" s="474"/>
    </row>
    <row r="26" spans="1:14" s="93" customFormat="1" ht="51">
      <c r="A26" s="80" t="s">
        <v>139</v>
      </c>
      <c r="B26" s="81" t="s">
        <v>534</v>
      </c>
      <c r="C26" s="88"/>
      <c r="D26" s="88"/>
      <c r="E26" s="89"/>
      <c r="F26" s="89"/>
      <c r="G26" s="89"/>
      <c r="H26" s="474"/>
    </row>
    <row r="27" spans="1:14" s="93" customFormat="1" ht="15">
      <c r="A27" s="80">
        <v>1</v>
      </c>
      <c r="B27" s="87"/>
      <c r="C27" s="96"/>
      <c r="D27" s="96"/>
      <c r="E27" s="97"/>
      <c r="F27" s="98"/>
      <c r="G27" s="98"/>
      <c r="H27" s="475"/>
    </row>
    <row r="28" spans="1:14" s="100" customFormat="1" ht="25.5">
      <c r="A28" s="87"/>
      <c r="B28" s="81" t="s">
        <v>451</v>
      </c>
      <c r="C28" s="99"/>
      <c r="D28" s="88"/>
      <c r="E28" s="89"/>
      <c r="F28" s="90"/>
      <c r="G28" s="90"/>
      <c r="H28" s="476"/>
    </row>
    <row r="29" spans="1:14" s="91" customFormat="1" ht="25.5">
      <c r="A29" s="80" t="s">
        <v>67</v>
      </c>
      <c r="B29" s="81" t="s">
        <v>535</v>
      </c>
      <c r="C29" s="82"/>
      <c r="D29" s="88"/>
      <c r="E29" s="89"/>
      <c r="F29" s="92"/>
      <c r="G29" s="92"/>
      <c r="H29" s="474"/>
    </row>
    <row r="30" spans="1:14" s="91" customFormat="1" ht="15">
      <c r="A30" s="80">
        <v>1</v>
      </c>
      <c r="B30" s="87"/>
      <c r="C30" s="101"/>
      <c r="D30" s="101"/>
      <c r="E30" s="102"/>
      <c r="F30" s="103"/>
      <c r="G30" s="103"/>
      <c r="H30" s="477"/>
    </row>
    <row r="31" spans="1:14" s="100" customFormat="1" ht="25.5">
      <c r="A31" s="81"/>
      <c r="B31" s="81" t="s">
        <v>451</v>
      </c>
      <c r="C31" s="88"/>
      <c r="D31" s="88"/>
      <c r="E31" s="89"/>
      <c r="F31" s="90"/>
      <c r="G31" s="90"/>
      <c r="H31" s="476"/>
    </row>
    <row r="32" spans="1:14" s="91" customFormat="1" ht="51">
      <c r="A32" s="80" t="s">
        <v>142</v>
      </c>
      <c r="B32" s="81" t="s">
        <v>536</v>
      </c>
      <c r="C32" s="99"/>
      <c r="D32" s="88"/>
      <c r="E32" s="89"/>
      <c r="F32" s="95"/>
      <c r="G32" s="95"/>
      <c r="H32" s="476"/>
      <c r="I32" s="104"/>
    </row>
    <row r="33" spans="1:13">
      <c r="A33" s="105"/>
      <c r="B33" s="105"/>
      <c r="C33" s="106"/>
      <c r="D33" s="107"/>
      <c r="E33" s="108"/>
      <c r="F33" s="109"/>
      <c r="G33" s="109"/>
      <c r="H33" s="478"/>
      <c r="I33" s="110"/>
      <c r="J33" s="111"/>
      <c r="K33" s="111"/>
      <c r="L33" s="111"/>
      <c r="M33" s="111"/>
    </row>
    <row r="34" spans="1:13">
      <c r="A34" s="556" t="s">
        <v>495</v>
      </c>
      <c r="B34" s="556"/>
      <c r="C34" s="556"/>
      <c r="D34" s="556"/>
      <c r="E34" s="556"/>
      <c r="F34" s="556"/>
      <c r="G34" s="556"/>
    </row>
    <row r="36" spans="1:13" ht="12.75" customHeight="1">
      <c r="A36" s="113" t="s">
        <v>176</v>
      </c>
      <c r="B36" s="113"/>
      <c r="C36" s="70"/>
      <c r="F36" s="563" t="s">
        <v>177</v>
      </c>
      <c r="G36" s="563"/>
      <c r="H36" s="563"/>
      <c r="I36" s="53"/>
      <c r="J36" s="53"/>
      <c r="K36" s="53"/>
      <c r="L36" s="53"/>
      <c r="M36" s="53"/>
    </row>
    <row r="37" spans="1:13">
      <c r="A37" s="44" t="s">
        <v>178</v>
      </c>
      <c r="B37" s="45"/>
      <c r="C37" s="70"/>
      <c r="F37" s="564" t="s">
        <v>179</v>
      </c>
      <c r="G37" s="564"/>
      <c r="H37" s="564"/>
      <c r="I37" s="53"/>
      <c r="J37" s="53"/>
      <c r="K37" s="53"/>
      <c r="L37" s="53"/>
      <c r="M37" s="53"/>
    </row>
    <row r="38" spans="1:13">
      <c r="A38" s="114"/>
      <c r="B38" s="114"/>
      <c r="C38" s="70"/>
      <c r="D38" s="115"/>
      <c r="E38" s="115"/>
      <c r="F38" s="115"/>
      <c r="G38" s="115"/>
      <c r="I38" s="72"/>
      <c r="J38" s="73"/>
      <c r="K38" s="73"/>
      <c r="L38" s="73"/>
      <c r="M38" s="73"/>
    </row>
    <row r="39" spans="1:13">
      <c r="A39" s="114"/>
      <c r="B39" s="114"/>
      <c r="C39" s="70"/>
      <c r="D39" s="115"/>
      <c r="E39" s="115"/>
      <c r="F39" s="115"/>
      <c r="G39" s="115"/>
      <c r="I39" s="72"/>
      <c r="J39" s="73"/>
      <c r="K39" s="73"/>
      <c r="L39" s="73"/>
      <c r="M39" s="73"/>
    </row>
    <row r="40" spans="1:13">
      <c r="A40" s="114"/>
      <c r="B40" s="114"/>
      <c r="C40" s="70"/>
      <c r="D40" s="115"/>
      <c r="E40" s="115"/>
      <c r="F40" s="115"/>
      <c r="G40" s="115"/>
      <c r="I40" s="72"/>
      <c r="J40" s="73"/>
      <c r="K40" s="73"/>
      <c r="L40" s="73"/>
      <c r="M40" s="73"/>
    </row>
    <row r="41" spans="1:13">
      <c r="A41" s="114"/>
      <c r="B41" s="114"/>
      <c r="C41" s="70"/>
      <c r="D41" s="115"/>
      <c r="E41" s="115"/>
      <c r="F41" s="115"/>
      <c r="G41" s="115"/>
      <c r="I41" s="72"/>
      <c r="J41" s="73"/>
      <c r="K41" s="73"/>
      <c r="L41" s="73"/>
      <c r="M41" s="73"/>
    </row>
    <row r="42" spans="1:13">
      <c r="A42" s="114"/>
      <c r="B42" s="114"/>
      <c r="C42" s="70"/>
      <c r="D42" s="115"/>
      <c r="E42" s="115"/>
      <c r="F42" s="115"/>
      <c r="G42" s="115"/>
      <c r="I42" s="72"/>
      <c r="J42" s="73"/>
      <c r="K42" s="73"/>
      <c r="L42" s="73"/>
      <c r="M42" s="73"/>
    </row>
    <row r="43" spans="1:13">
      <c r="A43" s="114"/>
      <c r="B43" s="114"/>
      <c r="C43" s="70"/>
      <c r="D43" s="115"/>
      <c r="E43" s="115"/>
      <c r="F43" s="115"/>
      <c r="G43" s="115"/>
      <c r="I43" s="72"/>
      <c r="J43" s="73"/>
      <c r="K43" s="73"/>
      <c r="L43" s="73"/>
      <c r="M43" s="73"/>
    </row>
    <row r="44" spans="1:13">
      <c r="A44" s="114"/>
      <c r="B44" s="114"/>
      <c r="C44" s="70"/>
      <c r="D44" s="115"/>
      <c r="E44" s="115"/>
      <c r="F44" s="115"/>
      <c r="G44" s="115"/>
      <c r="I44" s="72"/>
      <c r="J44" s="73"/>
      <c r="K44" s="73"/>
      <c r="L44" s="73"/>
      <c r="M44" s="73"/>
    </row>
    <row r="45" spans="1:13">
      <c r="A45" s="114"/>
      <c r="B45" s="114"/>
      <c r="C45" s="70"/>
      <c r="D45" s="115"/>
      <c r="E45" s="115"/>
      <c r="F45" s="115"/>
      <c r="G45" s="115"/>
      <c r="I45" s="72"/>
      <c r="J45" s="73"/>
      <c r="K45" s="73"/>
      <c r="L45" s="73"/>
      <c r="M45" s="73"/>
    </row>
    <row r="46" spans="1:13">
      <c r="A46" s="114"/>
      <c r="B46" s="114"/>
      <c r="C46" s="70"/>
      <c r="D46" s="115"/>
      <c r="E46" s="115"/>
      <c r="F46" s="115"/>
      <c r="G46" s="115"/>
      <c r="I46" s="72"/>
      <c r="J46" s="73"/>
      <c r="K46" s="73"/>
      <c r="L46" s="73"/>
      <c r="M46" s="73"/>
    </row>
    <row r="47" spans="1:13">
      <c r="A47" s="114"/>
      <c r="B47" s="114"/>
      <c r="C47" s="70"/>
      <c r="D47" s="115"/>
      <c r="E47" s="115"/>
      <c r="F47" s="115"/>
      <c r="G47" s="115"/>
      <c r="I47" s="72"/>
      <c r="J47" s="73"/>
      <c r="K47" s="73"/>
      <c r="L47" s="73"/>
      <c r="M47" s="73"/>
    </row>
    <row r="48" spans="1:13">
      <c r="A48" s="116"/>
      <c r="B48" s="116"/>
      <c r="C48" s="117"/>
      <c r="D48" s="115"/>
      <c r="E48" s="115"/>
      <c r="F48" s="115"/>
      <c r="G48" s="115"/>
      <c r="H48" s="118"/>
      <c r="I48" s="72"/>
      <c r="J48" s="73"/>
      <c r="K48" s="73"/>
      <c r="L48" s="73"/>
      <c r="M48" s="73"/>
    </row>
    <row r="49" spans="1:13">
      <c r="A49" s="46" t="s">
        <v>510</v>
      </c>
      <c r="B49" s="46"/>
      <c r="C49" s="119"/>
      <c r="D49" s="47"/>
      <c r="E49" s="48"/>
      <c r="F49" s="120" t="s">
        <v>537</v>
      </c>
      <c r="G49" s="121"/>
      <c r="H49" s="47"/>
      <c r="I49" s="49"/>
      <c r="J49" s="48"/>
      <c r="K49" s="48"/>
      <c r="L49" s="48"/>
      <c r="M49" s="48"/>
    </row>
    <row r="50" spans="1:13">
      <c r="A50" s="50" t="s">
        <v>627</v>
      </c>
      <c r="B50" s="50"/>
      <c r="C50" s="117"/>
      <c r="D50" s="51"/>
      <c r="E50" s="52"/>
      <c r="F50" s="122"/>
      <c r="G50" s="122"/>
      <c r="H50" s="52"/>
      <c r="I50" s="53"/>
      <c r="J50" s="52"/>
      <c r="K50" s="52"/>
      <c r="L50" s="52"/>
      <c r="M50" s="52"/>
    </row>
    <row r="51" spans="1:13">
      <c r="A51" s="44" t="s">
        <v>240</v>
      </c>
      <c r="B51" s="44"/>
      <c r="C51" s="70"/>
      <c r="D51" s="54"/>
      <c r="E51" s="54"/>
      <c r="F51" s="55"/>
      <c r="G51" s="55"/>
      <c r="H51" s="52"/>
      <c r="I51" s="53"/>
      <c r="J51" s="52"/>
      <c r="K51" s="52"/>
      <c r="L51" s="52"/>
      <c r="M51" s="52"/>
    </row>
  </sheetData>
  <mergeCells count="21">
    <mergeCell ref="A34:G34"/>
    <mergeCell ref="F36:H36"/>
    <mergeCell ref="F37:H37"/>
    <mergeCell ref="A12:A13"/>
    <mergeCell ref="B12:B13"/>
    <mergeCell ref="C12:C13"/>
    <mergeCell ref="D12:E12"/>
    <mergeCell ref="F12:G12"/>
    <mergeCell ref="H12:H13"/>
    <mergeCell ref="A7:B7"/>
    <mergeCell ref="C7:H7"/>
    <mergeCell ref="A8:B8"/>
    <mergeCell ref="C8:H8"/>
    <mergeCell ref="A9:B9"/>
    <mergeCell ref="C9:H9"/>
    <mergeCell ref="A1:H1"/>
    <mergeCell ref="A2:H2"/>
    <mergeCell ref="A3:H3"/>
    <mergeCell ref="A4:H4"/>
    <mergeCell ref="A6:B6"/>
    <mergeCell ref="C6:H6"/>
  </mergeCells>
  <printOptions horizontalCentered="1"/>
  <pageMargins left="0.27" right="0.2" top="0.3" bottom="0.39" header="0.18" footer="0.35"/>
  <pageSetup scale="6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topLeftCell="A2" zoomScaleNormal="100" zoomScaleSheetLayoutView="100" workbookViewId="0">
      <selection activeCell="A8" sqref="A8:B8"/>
    </sheetView>
  </sheetViews>
  <sheetFormatPr defaultColWidth="9.140625" defaultRowHeight="12.75"/>
  <cols>
    <col min="1" max="1" width="6.7109375" style="58" customWidth="1"/>
    <col min="2" max="2" width="50" style="58" customWidth="1"/>
    <col min="3" max="3" width="25.85546875" style="112" customWidth="1"/>
    <col min="4" max="4" width="16.28515625" style="112" customWidth="1"/>
    <col min="5" max="5" width="14.5703125" style="112" customWidth="1"/>
    <col min="6" max="6" width="12" style="112" customWidth="1"/>
    <col min="7" max="7" width="21.7109375" style="112" customWidth="1"/>
    <col min="8" max="8" width="10.7109375" style="58" bestFit="1" customWidth="1"/>
    <col min="9" max="9" width="16" style="58" bestFit="1" customWidth="1"/>
    <col min="10" max="10" width="10.7109375" style="58" bestFit="1" customWidth="1"/>
    <col min="11" max="16384" width="9.140625" style="58"/>
  </cols>
  <sheetData>
    <row r="1" spans="1:7" ht="31.5" customHeight="1">
      <c r="A1" s="567" t="s">
        <v>539</v>
      </c>
      <c r="B1" s="567"/>
      <c r="C1" s="567"/>
      <c r="D1" s="567"/>
      <c r="E1" s="567"/>
      <c r="F1" s="567"/>
      <c r="G1" s="567"/>
    </row>
    <row r="2" spans="1:7" ht="37.15" customHeight="1">
      <c r="A2" s="539" t="s">
        <v>659</v>
      </c>
      <c r="B2" s="539"/>
      <c r="C2" s="539"/>
      <c r="D2" s="539"/>
      <c r="E2" s="539"/>
      <c r="F2" s="539"/>
      <c r="G2" s="539"/>
    </row>
    <row r="3" spans="1:7" ht="35.25" customHeight="1">
      <c r="A3" s="551" t="s">
        <v>497</v>
      </c>
      <c r="B3" s="551"/>
      <c r="C3" s="551"/>
      <c r="D3" s="551"/>
      <c r="E3" s="551"/>
      <c r="F3" s="551"/>
      <c r="G3" s="551"/>
    </row>
    <row r="4" spans="1:7">
      <c r="A4" s="542" t="str">
        <f>'ngay thang'!B10</f>
        <v>Tháng 07 năm 2024/Jul 2024</v>
      </c>
      <c r="B4" s="542"/>
      <c r="C4" s="542"/>
      <c r="D4" s="542"/>
      <c r="E4" s="542"/>
      <c r="F4" s="542"/>
      <c r="G4" s="542"/>
    </row>
    <row r="5" spans="1:7" ht="5.25" customHeight="1">
      <c r="A5" s="16"/>
      <c r="B5" s="542"/>
      <c r="C5" s="542"/>
      <c r="D5" s="542"/>
      <c r="E5" s="542"/>
      <c r="F5" s="16"/>
    </row>
    <row r="6" spans="1:7" ht="28.5" customHeight="1">
      <c r="A6" s="552" t="s">
        <v>621</v>
      </c>
      <c r="B6" s="552"/>
      <c r="C6" s="555" t="s">
        <v>476</v>
      </c>
      <c r="D6" s="555"/>
      <c r="E6" s="555"/>
      <c r="F6" s="555"/>
      <c r="G6" s="555"/>
    </row>
    <row r="7" spans="1:7" ht="28.5" customHeight="1">
      <c r="A7" s="552" t="s">
        <v>244</v>
      </c>
      <c r="B7" s="552"/>
      <c r="C7" s="561" t="s">
        <v>625</v>
      </c>
      <c r="D7" s="561"/>
      <c r="E7" s="561"/>
      <c r="F7" s="561"/>
      <c r="G7" s="561"/>
    </row>
    <row r="8" spans="1:7" ht="28.5" customHeight="1">
      <c r="A8" s="552" t="s">
        <v>623</v>
      </c>
      <c r="B8" s="552"/>
      <c r="C8" s="555" t="s">
        <v>642</v>
      </c>
      <c r="D8" s="555"/>
      <c r="E8" s="124"/>
      <c r="F8" s="124"/>
      <c r="G8" s="124"/>
    </row>
    <row r="9" spans="1:7" s="127" customFormat="1" ht="24" customHeight="1">
      <c r="A9" s="562" t="s">
        <v>624</v>
      </c>
      <c r="B9" s="552"/>
      <c r="C9" s="555" t="str">
        <f>'BC TS DT nuoc ngoai'!C9:E9</f>
        <v>Ngày 05 tháng 08 năm 2024
05 Aug 2024</v>
      </c>
      <c r="D9" s="555"/>
      <c r="E9" s="125"/>
      <c r="F9" s="125"/>
      <c r="G9" s="126"/>
    </row>
    <row r="10" spans="1:7" ht="11.25" customHeight="1">
      <c r="A10" s="128"/>
      <c r="B10" s="128"/>
      <c r="C10" s="128"/>
      <c r="D10" s="128"/>
      <c r="E10" s="128"/>
      <c r="F10" s="128"/>
      <c r="G10" s="128"/>
    </row>
    <row r="11" spans="1:7" s="127" customFormat="1" ht="18.600000000000001" customHeight="1">
      <c r="A11" s="129" t="s">
        <v>511</v>
      </c>
      <c r="B11" s="129"/>
      <c r="C11" s="129"/>
      <c r="D11" s="129"/>
      <c r="E11" s="129"/>
      <c r="F11" s="129"/>
      <c r="G11" s="64"/>
    </row>
    <row r="12" spans="1:7" ht="60" customHeight="1">
      <c r="A12" s="557" t="s">
        <v>499</v>
      </c>
      <c r="B12" s="557" t="s">
        <v>512</v>
      </c>
      <c r="C12" s="559" t="s">
        <v>306</v>
      </c>
      <c r="D12" s="560"/>
      <c r="E12" s="559" t="s">
        <v>500</v>
      </c>
      <c r="F12" s="560"/>
      <c r="G12" s="568" t="s">
        <v>513</v>
      </c>
    </row>
    <row r="13" spans="1:7" ht="60" customHeight="1">
      <c r="A13" s="558"/>
      <c r="B13" s="558"/>
      <c r="C13" s="130" t="s">
        <v>485</v>
      </c>
      <c r="D13" s="130" t="s">
        <v>502</v>
      </c>
      <c r="E13" s="130" t="s">
        <v>485</v>
      </c>
      <c r="F13" s="130" t="s">
        <v>502</v>
      </c>
      <c r="G13" s="569"/>
    </row>
    <row r="14" spans="1:7" s="133" customFormat="1" ht="51">
      <c r="A14" s="131" t="s">
        <v>46</v>
      </c>
      <c r="B14" s="15" t="s">
        <v>514</v>
      </c>
      <c r="C14" s="132"/>
      <c r="D14" s="132"/>
      <c r="E14" s="132"/>
      <c r="F14" s="132"/>
      <c r="G14" s="132"/>
    </row>
    <row r="15" spans="1:7" s="133" customFormat="1" ht="25.5">
      <c r="A15" s="134">
        <v>1</v>
      </c>
      <c r="B15" s="14" t="s">
        <v>420</v>
      </c>
      <c r="C15" s="135"/>
      <c r="D15" s="135"/>
      <c r="E15" s="135"/>
      <c r="F15" s="135"/>
      <c r="G15" s="135"/>
    </row>
    <row r="16" spans="1:7" s="133" customFormat="1" ht="25.5">
      <c r="A16" s="134">
        <v>2</v>
      </c>
      <c r="B16" s="14" t="s">
        <v>515</v>
      </c>
      <c r="C16" s="135"/>
      <c r="D16" s="135"/>
      <c r="E16" s="135"/>
      <c r="F16" s="135"/>
      <c r="G16" s="135"/>
    </row>
    <row r="17" spans="1:7" s="133" customFormat="1" ht="25.5">
      <c r="A17" s="134">
        <v>3</v>
      </c>
      <c r="B17" s="14" t="s">
        <v>516</v>
      </c>
      <c r="C17" s="135"/>
      <c r="D17" s="135"/>
      <c r="E17" s="135"/>
      <c r="F17" s="135"/>
      <c r="G17" s="132"/>
    </row>
    <row r="18" spans="1:7" s="133" customFormat="1" ht="25.5">
      <c r="A18" s="131" t="s">
        <v>56</v>
      </c>
      <c r="B18" s="15" t="s">
        <v>517</v>
      </c>
      <c r="C18" s="132"/>
      <c r="D18" s="132"/>
      <c r="E18" s="132"/>
      <c r="F18" s="132"/>
      <c r="G18" s="132"/>
    </row>
    <row r="19" spans="1:7" s="133" customFormat="1" ht="25.5">
      <c r="A19" s="134">
        <v>1</v>
      </c>
      <c r="B19" s="14" t="s">
        <v>518</v>
      </c>
      <c r="C19" s="135"/>
      <c r="D19" s="135"/>
      <c r="E19" s="135"/>
      <c r="F19" s="135"/>
      <c r="G19" s="135"/>
    </row>
    <row r="20" spans="1:7" s="133" customFormat="1" ht="25.5">
      <c r="A20" s="134">
        <v>2</v>
      </c>
      <c r="B20" s="14" t="s">
        <v>432</v>
      </c>
      <c r="C20" s="135"/>
      <c r="D20" s="135"/>
      <c r="E20" s="135"/>
      <c r="F20" s="135"/>
      <c r="G20" s="135"/>
    </row>
    <row r="21" spans="1:7" s="133" customFormat="1" ht="51">
      <c r="A21" s="131" t="s">
        <v>133</v>
      </c>
      <c r="B21" s="15" t="s">
        <v>519</v>
      </c>
      <c r="C21" s="132"/>
      <c r="D21" s="132"/>
      <c r="E21" s="132"/>
      <c r="F21" s="132"/>
      <c r="G21" s="132"/>
    </row>
    <row r="22" spans="1:7" s="133" customFormat="1" ht="25.5">
      <c r="A22" s="131" t="s">
        <v>135</v>
      </c>
      <c r="B22" s="15" t="s">
        <v>520</v>
      </c>
      <c r="C22" s="132"/>
      <c r="D22" s="132"/>
      <c r="E22" s="132"/>
      <c r="F22" s="132"/>
      <c r="G22" s="132"/>
    </row>
    <row r="23" spans="1:7" s="133" customFormat="1" ht="25.5">
      <c r="A23" s="134">
        <v>1</v>
      </c>
      <c r="B23" s="14" t="s">
        <v>436</v>
      </c>
      <c r="C23" s="135"/>
      <c r="D23" s="135"/>
      <c r="E23" s="135"/>
      <c r="F23" s="135"/>
      <c r="G23" s="135"/>
    </row>
    <row r="24" spans="1:7" ht="25.5">
      <c r="A24" s="134">
        <v>2</v>
      </c>
      <c r="B24" s="14" t="s">
        <v>437</v>
      </c>
      <c r="C24" s="135"/>
      <c r="D24" s="135"/>
      <c r="E24" s="135"/>
      <c r="F24" s="135"/>
      <c r="G24" s="135"/>
    </row>
    <row r="25" spans="1:7">
      <c r="A25" s="556" t="s">
        <v>495</v>
      </c>
      <c r="B25" s="556"/>
      <c r="C25" s="556"/>
      <c r="D25" s="556"/>
      <c r="E25" s="556"/>
      <c r="F25" s="556"/>
      <c r="G25" s="556"/>
    </row>
    <row r="27" spans="1:7" ht="12.75" customHeight="1">
      <c r="A27" s="136" t="s">
        <v>176</v>
      </c>
      <c r="B27" s="136"/>
      <c r="C27" s="137"/>
      <c r="D27" s="137"/>
      <c r="E27" s="137" t="s">
        <v>177</v>
      </c>
      <c r="F27" s="138"/>
      <c r="G27" s="138"/>
    </row>
    <row r="28" spans="1:7">
      <c r="A28" s="44" t="s">
        <v>178</v>
      </c>
      <c r="B28" s="44"/>
      <c r="C28" s="139"/>
      <c r="D28" s="139"/>
      <c r="E28" s="139" t="s">
        <v>179</v>
      </c>
      <c r="F28" s="139"/>
      <c r="G28" s="139"/>
    </row>
    <row r="29" spans="1:7">
      <c r="A29" s="114"/>
      <c r="B29" s="114"/>
      <c r="C29" s="137"/>
      <c r="D29" s="137"/>
      <c r="E29" s="137"/>
      <c r="F29" s="115"/>
      <c r="G29" s="115"/>
    </row>
    <row r="30" spans="1:7">
      <c r="A30" s="114"/>
      <c r="B30" s="114"/>
      <c r="C30" s="137"/>
      <c r="D30" s="137"/>
      <c r="E30" s="137"/>
      <c r="F30" s="115"/>
      <c r="G30" s="115"/>
    </row>
    <row r="31" spans="1:7">
      <c r="A31" s="114"/>
      <c r="B31" s="114"/>
      <c r="C31" s="137"/>
      <c r="D31" s="137"/>
      <c r="E31" s="137"/>
      <c r="F31" s="115"/>
      <c r="G31" s="115"/>
    </row>
    <row r="32" spans="1:7">
      <c r="A32" s="114"/>
      <c r="B32" s="114"/>
      <c r="C32" s="137"/>
      <c r="D32" s="137"/>
      <c r="E32" s="137"/>
      <c r="F32" s="115"/>
      <c r="G32" s="115"/>
    </row>
    <row r="33" spans="1:7">
      <c r="A33" s="114"/>
      <c r="B33" s="114"/>
      <c r="C33" s="137"/>
      <c r="D33" s="137"/>
      <c r="E33" s="137"/>
      <c r="F33" s="115"/>
      <c r="G33" s="115"/>
    </row>
    <row r="34" spans="1:7">
      <c r="A34" s="114"/>
      <c r="B34" s="114"/>
      <c r="C34" s="137"/>
      <c r="D34" s="137"/>
      <c r="E34" s="137"/>
      <c r="F34" s="115"/>
      <c r="G34" s="115"/>
    </row>
    <row r="35" spans="1:7">
      <c r="A35" s="114"/>
      <c r="B35" s="114"/>
      <c r="C35" s="137"/>
      <c r="D35" s="137"/>
      <c r="E35" s="137"/>
      <c r="F35" s="115"/>
      <c r="G35" s="115"/>
    </row>
    <row r="36" spans="1:7">
      <c r="A36" s="114"/>
      <c r="B36" s="114"/>
      <c r="C36" s="137"/>
      <c r="D36" s="137"/>
      <c r="E36" s="137"/>
      <c r="F36" s="115"/>
      <c r="G36" s="115"/>
    </row>
    <row r="37" spans="1:7">
      <c r="A37" s="114"/>
      <c r="B37" s="114"/>
      <c r="C37" s="137"/>
      <c r="D37" s="137"/>
      <c r="E37" s="137"/>
      <c r="F37" s="115"/>
      <c r="G37" s="115"/>
    </row>
    <row r="38" spans="1:7" ht="32.25" customHeight="1">
      <c r="A38" s="116"/>
      <c r="B38" s="116"/>
      <c r="C38" s="140"/>
      <c r="D38" s="140"/>
      <c r="E38" s="140"/>
      <c r="F38" s="141"/>
      <c r="G38" s="141"/>
    </row>
    <row r="39" spans="1:7" s="86" customFormat="1">
      <c r="A39" s="142" t="s">
        <v>510</v>
      </c>
      <c r="B39" s="46"/>
      <c r="C39" s="142"/>
      <c r="D39" s="123"/>
      <c r="E39" s="120" t="s">
        <v>496</v>
      </c>
      <c r="F39" s="46"/>
      <c r="G39" s="46"/>
    </row>
    <row r="40" spans="1:7">
      <c r="A40" s="12" t="s">
        <v>627</v>
      </c>
      <c r="B40" s="50"/>
      <c r="C40" s="74"/>
      <c r="D40" s="122"/>
      <c r="E40" s="122"/>
      <c r="F40" s="143"/>
      <c r="G40" s="143"/>
    </row>
    <row r="41" spans="1:7">
      <c r="A41" s="70" t="s">
        <v>521</v>
      </c>
      <c r="B41" s="44"/>
      <c r="C41" s="70"/>
      <c r="D41" s="70"/>
      <c r="E41" s="143"/>
      <c r="F41" s="143"/>
      <c r="G41" s="143"/>
    </row>
  </sheetData>
  <mergeCells count="19">
    <mergeCell ref="A25:G25"/>
    <mergeCell ref="A7:B7"/>
    <mergeCell ref="C7:G7"/>
    <mergeCell ref="A8:B8"/>
    <mergeCell ref="C8:D8"/>
    <mergeCell ref="A9:B9"/>
    <mergeCell ref="C9:D9"/>
    <mergeCell ref="A12:A13"/>
    <mergeCell ref="B12:B13"/>
    <mergeCell ref="C12:D12"/>
    <mergeCell ref="E12:F12"/>
    <mergeCell ref="G12:G13"/>
    <mergeCell ref="A6:B6"/>
    <mergeCell ref="C6:G6"/>
    <mergeCell ref="A1:G1"/>
    <mergeCell ref="A2:G2"/>
    <mergeCell ref="A3:G3"/>
    <mergeCell ref="A4:G4"/>
    <mergeCell ref="B5:E5"/>
  </mergeCells>
  <printOptions horizontalCentered="1"/>
  <pageMargins left="0.27" right="0.23" top="0.49" bottom="0.52" header="0.3" footer="0.3"/>
  <pageSetup scale="70" fitToHeight="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tabSelected="1" topLeftCell="A4" zoomScale="115" zoomScaleNormal="115" workbookViewId="0">
      <selection activeCell="C14" sqref="C14:F14"/>
    </sheetView>
  </sheetViews>
  <sheetFormatPr defaultColWidth="9.140625" defaultRowHeight="15"/>
  <cols>
    <col min="1" max="1" width="7.85546875" style="192" customWidth="1"/>
    <col min="2" max="2" width="15.7109375" style="192" customWidth="1"/>
    <col min="3" max="3" width="33.85546875" style="192" customWidth="1"/>
    <col min="4" max="4" width="35" style="192" customWidth="1"/>
    <col min="5" max="9" width="9.140625" style="192"/>
    <col min="10" max="14" width="9.140625" style="214"/>
    <col min="15" max="16384" width="9.140625" style="192"/>
  </cols>
  <sheetData>
    <row r="2" spans="1:12" ht="18.75">
      <c r="B2" s="193" t="s">
        <v>585</v>
      </c>
    </row>
    <row r="3" spans="1:12" ht="19.5">
      <c r="B3" s="194" t="s">
        <v>574</v>
      </c>
    </row>
    <row r="4" spans="1:12" ht="18.75">
      <c r="B4" s="195"/>
      <c r="C4" s="196" t="s">
        <v>575</v>
      </c>
      <c r="D4" s="197" t="s">
        <v>576</v>
      </c>
    </row>
    <row r="5" spans="1:12" ht="18.75">
      <c r="B5" s="195"/>
      <c r="C5" s="198" t="s">
        <v>577</v>
      </c>
      <c r="D5" s="199" t="s">
        <v>578</v>
      </c>
    </row>
    <row r="6" spans="1:12" ht="18.75">
      <c r="B6" s="195"/>
      <c r="C6" s="196" t="s">
        <v>579</v>
      </c>
      <c r="D6" s="231">
        <v>7</v>
      </c>
      <c r="J6" s="214" t="s">
        <v>576</v>
      </c>
    </row>
    <row r="7" spans="1:12" ht="18.75">
      <c r="B7" s="195"/>
      <c r="C7" s="198" t="s">
        <v>580</v>
      </c>
      <c r="D7" s="200"/>
    </row>
    <row r="8" spans="1:12" ht="18.75">
      <c r="B8" s="195"/>
      <c r="C8" s="196" t="s">
        <v>581</v>
      </c>
      <c r="D8" s="197">
        <v>2024</v>
      </c>
      <c r="J8" s="214" t="s">
        <v>582</v>
      </c>
    </row>
    <row r="9" spans="1:12" ht="18.75">
      <c r="B9" s="195"/>
      <c r="C9" s="201" t="s">
        <v>583</v>
      </c>
      <c r="D9" s="202">
        <f>D8</f>
        <v>2024</v>
      </c>
      <c r="J9" s="214" t="s">
        <v>584</v>
      </c>
    </row>
    <row r="10" spans="1:12" ht="18.75">
      <c r="B10" s="195"/>
      <c r="C10" s="201"/>
      <c r="D10" s="202"/>
    </row>
    <row r="11" spans="1:12" ht="34.5" customHeight="1">
      <c r="A11" s="498" t="s">
        <v>247</v>
      </c>
      <c r="B11" s="498"/>
      <c r="C11" s="498" t="s">
        <v>641</v>
      </c>
      <c r="D11" s="498"/>
      <c r="E11" s="498"/>
      <c r="F11" s="498"/>
    </row>
    <row r="12" spans="1:12" ht="26.25" customHeight="1">
      <c r="A12" s="498" t="s">
        <v>245</v>
      </c>
      <c r="B12" s="498"/>
      <c r="C12" s="498" t="s">
        <v>640</v>
      </c>
      <c r="D12" s="498"/>
      <c r="E12" s="498"/>
      <c r="F12" s="498"/>
    </row>
    <row r="13" spans="1:12" ht="48" customHeight="1">
      <c r="A13" s="496" t="s">
        <v>244</v>
      </c>
      <c r="B13" s="496"/>
      <c r="C13" s="496" t="s">
        <v>246</v>
      </c>
      <c r="D13" s="496"/>
      <c r="E13" s="496"/>
      <c r="F13" s="496"/>
      <c r="J13" s="214">
        <v>1</v>
      </c>
      <c r="K13" s="214" t="s">
        <v>46</v>
      </c>
    </row>
    <row r="14" spans="1:12" ht="34.5" customHeight="1">
      <c r="A14" s="496" t="s">
        <v>248</v>
      </c>
      <c r="B14" s="496"/>
      <c r="C14" s="497">
        <v>45509</v>
      </c>
      <c r="D14" s="497"/>
      <c r="E14" s="497"/>
      <c r="F14" s="497"/>
    </row>
    <row r="15" spans="1:12">
      <c r="B15" s="203"/>
      <c r="J15" s="214">
        <v>4</v>
      </c>
      <c r="K15" s="214" t="s">
        <v>135</v>
      </c>
    </row>
    <row r="16" spans="1:12">
      <c r="D16" s="203" t="s">
        <v>586</v>
      </c>
      <c r="J16" s="214">
        <v>5</v>
      </c>
      <c r="K16" s="215"/>
      <c r="L16" s="215"/>
    </row>
    <row r="17" spans="2:12">
      <c r="D17" s="203" t="s">
        <v>587</v>
      </c>
      <c r="K17" s="215"/>
      <c r="L17" s="215"/>
    </row>
    <row r="18" spans="2:12">
      <c r="B18" s="204" t="s">
        <v>630</v>
      </c>
      <c r="C18" s="204" t="s">
        <v>631</v>
      </c>
      <c r="D18" s="204" t="s">
        <v>632</v>
      </c>
      <c r="J18" s="214">
        <v>6</v>
      </c>
      <c r="K18" s="215"/>
      <c r="L18" s="215"/>
    </row>
    <row r="19" spans="2:12" ht="30">
      <c r="B19" s="205">
        <v>1</v>
      </c>
      <c r="C19" s="206" t="s">
        <v>633</v>
      </c>
      <c r="D19" s="207" t="s">
        <v>593</v>
      </c>
      <c r="K19" s="215"/>
      <c r="L19" s="215"/>
    </row>
    <row r="20" spans="2:12" ht="30">
      <c r="B20" s="205">
        <v>2</v>
      </c>
      <c r="C20" s="206" t="s">
        <v>634</v>
      </c>
      <c r="D20" s="207" t="s">
        <v>594</v>
      </c>
      <c r="K20" s="215"/>
      <c r="L20" s="215"/>
    </row>
    <row r="21" spans="2:12" ht="54.75" customHeight="1">
      <c r="B21" s="205" t="s">
        <v>78</v>
      </c>
      <c r="C21" s="206" t="s">
        <v>597</v>
      </c>
      <c r="D21" s="207"/>
      <c r="K21" s="215"/>
      <c r="L21" s="215"/>
    </row>
    <row r="22" spans="2:12" ht="30">
      <c r="B22" s="205">
        <v>3</v>
      </c>
      <c r="C22" s="208" t="s">
        <v>635</v>
      </c>
      <c r="D22" s="207" t="s">
        <v>589</v>
      </c>
      <c r="J22" s="214">
        <v>7</v>
      </c>
      <c r="K22" s="215"/>
      <c r="L22" s="215"/>
    </row>
    <row r="23" spans="2:12" ht="30">
      <c r="B23" s="205">
        <v>4</v>
      </c>
      <c r="C23" s="208" t="s">
        <v>636</v>
      </c>
      <c r="D23" s="207" t="s">
        <v>588</v>
      </c>
      <c r="J23" s="214">
        <v>8</v>
      </c>
      <c r="K23" s="215"/>
      <c r="L23" s="215"/>
    </row>
    <row r="24" spans="2:12" ht="30">
      <c r="B24" s="205">
        <v>5</v>
      </c>
      <c r="C24" s="208" t="s">
        <v>637</v>
      </c>
      <c r="D24" s="207" t="s">
        <v>590</v>
      </c>
      <c r="J24" s="214">
        <v>9</v>
      </c>
      <c r="K24" s="215"/>
      <c r="L24" s="215"/>
    </row>
    <row r="25" spans="2:12" ht="75">
      <c r="B25" s="205">
        <v>6</v>
      </c>
      <c r="C25" s="208" t="s">
        <v>638</v>
      </c>
      <c r="D25" s="207" t="s">
        <v>591</v>
      </c>
      <c r="J25" s="214">
        <v>10</v>
      </c>
      <c r="K25" s="215"/>
      <c r="L25" s="215"/>
    </row>
    <row r="26" spans="2:12" ht="30">
      <c r="B26" s="205">
        <v>7</v>
      </c>
      <c r="C26" s="208" t="s">
        <v>639</v>
      </c>
      <c r="D26" s="207" t="s">
        <v>592</v>
      </c>
      <c r="J26" s="214">
        <v>11</v>
      </c>
      <c r="K26" s="215"/>
      <c r="L26" s="215"/>
    </row>
    <row r="27" spans="2:12" ht="75">
      <c r="B27" s="205">
        <v>8</v>
      </c>
      <c r="C27" s="208" t="s">
        <v>638</v>
      </c>
      <c r="D27" s="207" t="s">
        <v>591</v>
      </c>
    </row>
    <row r="28" spans="2:12" ht="87" customHeight="1">
      <c r="B28" s="205" t="s">
        <v>86</v>
      </c>
      <c r="C28" s="206" t="s">
        <v>595</v>
      </c>
      <c r="D28" s="209" t="s">
        <v>596</v>
      </c>
    </row>
    <row r="31" spans="2:12" ht="28.5" customHeight="1">
      <c r="B31" s="210"/>
      <c r="D31" s="210"/>
    </row>
    <row r="32" spans="2:12">
      <c r="B32" s="211"/>
      <c r="D32" s="211"/>
    </row>
    <row r="33" spans="2:4">
      <c r="B33" s="212"/>
      <c r="D33" s="212"/>
    </row>
    <row r="34" spans="2:4">
      <c r="B34" s="212"/>
      <c r="D34" s="212"/>
    </row>
    <row r="35" spans="2:4">
      <c r="B35" s="213"/>
      <c r="D35" s="203"/>
    </row>
    <row r="36" spans="2:4">
      <c r="B36" s="213"/>
      <c r="D36" s="213"/>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B65"/>
  <sheetViews>
    <sheetView zoomScaleNormal="100" zoomScaleSheetLayoutView="85" workbookViewId="0">
      <selection sqref="A1:XFD1048576"/>
    </sheetView>
  </sheetViews>
  <sheetFormatPr defaultColWidth="9.140625" defaultRowHeight="12.75"/>
  <cols>
    <col min="1" max="1" width="49.28515625" style="1" customWidth="1"/>
    <col min="2" max="2" width="14.28515625" style="1" customWidth="1"/>
    <col min="3" max="3" width="9.140625" style="1"/>
    <col min="4" max="7" width="19.7109375" style="241" customWidth="1"/>
    <col min="8" max="8" width="2.7109375" style="240" customWidth="1"/>
    <col min="9" max="9" width="22.7109375" style="240" customWidth="1"/>
    <col min="10" max="10" width="19.28515625" style="240" customWidth="1"/>
    <col min="11" max="11" width="26.28515625" style="240" customWidth="1"/>
    <col min="12" max="12" width="11.42578125" style="23" customWidth="1"/>
    <col min="13" max="13" width="14.28515625" style="1" bestFit="1" customWidth="1"/>
    <col min="14" max="25" width="9.140625" style="1" customWidth="1"/>
    <col min="26" max="27" width="12.7109375" style="1" bestFit="1" customWidth="1"/>
    <col min="28" max="28" width="12.5703125" style="1" bestFit="1" customWidth="1"/>
    <col min="29" max="16384" width="9.140625" style="1"/>
  </cols>
  <sheetData>
    <row r="1" spans="1:28" ht="23.25" customHeight="1">
      <c r="A1" s="501" t="s">
        <v>235</v>
      </c>
      <c r="B1" s="501"/>
      <c r="C1" s="501"/>
      <c r="D1" s="501"/>
      <c r="E1" s="501"/>
      <c r="F1" s="501"/>
      <c r="G1" s="501"/>
    </row>
    <row r="2" spans="1:28" ht="27.75" customHeight="1">
      <c r="A2" s="502" t="s">
        <v>171</v>
      </c>
      <c r="B2" s="502"/>
      <c r="C2" s="502"/>
      <c r="D2" s="502"/>
      <c r="E2" s="502"/>
      <c r="F2" s="502"/>
      <c r="G2" s="502"/>
    </row>
    <row r="3" spans="1:28">
      <c r="A3" s="503" t="s">
        <v>172</v>
      </c>
      <c r="B3" s="503"/>
      <c r="C3" s="503"/>
      <c r="D3" s="503"/>
      <c r="E3" s="503"/>
      <c r="F3" s="503"/>
      <c r="G3" s="503"/>
    </row>
    <row r="4" spans="1:28" ht="18.75" customHeight="1">
      <c r="A4" s="503"/>
      <c r="B4" s="503"/>
      <c r="C4" s="503"/>
      <c r="D4" s="503"/>
      <c r="E4" s="503"/>
      <c r="F4" s="503"/>
      <c r="G4" s="503"/>
    </row>
    <row r="5" spans="1:28">
      <c r="A5" s="504" t="s">
        <v>677</v>
      </c>
      <c r="B5" s="504"/>
      <c r="C5" s="504"/>
      <c r="D5" s="504"/>
      <c r="E5" s="504"/>
      <c r="F5" s="504"/>
      <c r="G5" s="504"/>
    </row>
    <row r="6" spans="1:28">
      <c r="A6" s="378"/>
      <c r="B6" s="378"/>
      <c r="C6" s="378"/>
      <c r="D6" s="378"/>
      <c r="E6" s="378"/>
      <c r="F6" s="378"/>
    </row>
    <row r="7" spans="1:28" ht="44.25" customHeight="1">
      <c r="A7" s="377" t="s">
        <v>245</v>
      </c>
      <c r="B7" s="500" t="s">
        <v>476</v>
      </c>
      <c r="C7" s="500"/>
      <c r="D7" s="500"/>
      <c r="E7" s="500"/>
      <c r="F7" s="242"/>
      <c r="G7" s="242"/>
    </row>
    <row r="8" spans="1:28" ht="54" customHeight="1">
      <c r="A8" s="376" t="s">
        <v>244</v>
      </c>
      <c r="B8" s="499" t="s">
        <v>246</v>
      </c>
      <c r="C8" s="499"/>
      <c r="D8" s="499"/>
      <c r="E8" s="499"/>
      <c r="F8" s="243"/>
      <c r="G8" s="243"/>
    </row>
    <row r="9" spans="1:28" ht="25.5">
      <c r="A9" s="377" t="s">
        <v>247</v>
      </c>
      <c r="B9" s="500" t="s">
        <v>642</v>
      </c>
      <c r="C9" s="500"/>
      <c r="D9" s="500"/>
      <c r="E9" s="500"/>
      <c r="F9" s="242"/>
      <c r="G9" s="242"/>
    </row>
    <row r="10" spans="1:28" ht="30" customHeight="1">
      <c r="A10" s="376" t="s">
        <v>248</v>
      </c>
      <c r="B10" s="499" t="s">
        <v>678</v>
      </c>
      <c r="C10" s="499"/>
      <c r="D10" s="499"/>
      <c r="E10" s="499"/>
      <c r="F10" s="243"/>
      <c r="G10" s="243"/>
    </row>
    <row r="12" spans="1:28" ht="33.75" customHeight="1">
      <c r="A12" s="507" t="s">
        <v>173</v>
      </c>
      <c r="B12" s="507" t="s">
        <v>174</v>
      </c>
      <c r="C12" s="507" t="s">
        <v>175</v>
      </c>
      <c r="D12" s="505" t="s">
        <v>651</v>
      </c>
      <c r="E12" s="506"/>
      <c r="F12" s="505" t="s">
        <v>643</v>
      </c>
      <c r="G12" s="506"/>
    </row>
    <row r="13" spans="1:28" ht="53.25" customHeight="1">
      <c r="A13" s="508"/>
      <c r="B13" s="508"/>
      <c r="C13" s="508"/>
      <c r="D13" s="244" t="s">
        <v>308</v>
      </c>
      <c r="E13" s="244" t="s">
        <v>309</v>
      </c>
      <c r="F13" s="244" t="s">
        <v>310</v>
      </c>
      <c r="G13" s="244" t="s">
        <v>311</v>
      </c>
    </row>
    <row r="14" spans="1:28" ht="25.5">
      <c r="A14" s="246" t="s">
        <v>312</v>
      </c>
      <c r="B14" s="216" t="s">
        <v>16</v>
      </c>
      <c r="C14" s="216"/>
      <c r="D14" s="434">
        <v>-2091319223</v>
      </c>
      <c r="E14" s="434">
        <v>-1086710866</v>
      </c>
      <c r="F14" s="467">
        <v>6010075711</v>
      </c>
      <c r="G14" s="467">
        <v>9219187330</v>
      </c>
      <c r="H14" s="257"/>
      <c r="I14" s="257"/>
      <c r="J14" s="257"/>
      <c r="K14" s="257"/>
      <c r="L14" s="247"/>
      <c r="M14" s="245"/>
      <c r="N14" s="454"/>
      <c r="O14" s="245"/>
      <c r="Z14" s="375"/>
      <c r="AA14" s="375"/>
      <c r="AB14" s="245"/>
    </row>
    <row r="15" spans="1:28" ht="25.5">
      <c r="A15" s="248" t="s">
        <v>313</v>
      </c>
      <c r="B15" s="216" t="s">
        <v>17</v>
      </c>
      <c r="C15" s="216"/>
      <c r="D15" s="435">
        <v>95380000</v>
      </c>
      <c r="E15" s="435">
        <v>907693600</v>
      </c>
      <c r="F15" s="468"/>
      <c r="G15" s="468">
        <v>356000000</v>
      </c>
      <c r="H15" s="257"/>
      <c r="I15" s="257"/>
      <c r="J15" s="257"/>
      <c r="K15" s="257"/>
      <c r="L15" s="247"/>
      <c r="M15" s="245"/>
      <c r="N15" s="454"/>
      <c r="O15" s="245"/>
    </row>
    <row r="16" spans="1:28" ht="25.5">
      <c r="A16" s="248" t="s">
        <v>314</v>
      </c>
      <c r="B16" s="216" t="s">
        <v>18</v>
      </c>
      <c r="C16" s="216"/>
      <c r="D16" s="435">
        <v>3757777</v>
      </c>
      <c r="E16" s="435">
        <v>18705584</v>
      </c>
      <c r="F16" s="468">
        <v>3720211</v>
      </c>
      <c r="G16" s="468">
        <v>204423830</v>
      </c>
      <c r="H16" s="257"/>
      <c r="I16" s="257"/>
      <c r="J16" s="257"/>
      <c r="K16" s="257"/>
      <c r="L16" s="247"/>
      <c r="M16" s="245"/>
      <c r="N16" s="454"/>
      <c r="O16" s="245"/>
      <c r="Z16" s="375"/>
      <c r="AA16" s="375"/>
    </row>
    <row r="17" spans="1:27" ht="25.5">
      <c r="A17" s="248" t="s">
        <v>315</v>
      </c>
      <c r="B17" s="216" t="s">
        <v>27</v>
      </c>
      <c r="C17" s="216"/>
      <c r="D17" s="435">
        <v>-664785836</v>
      </c>
      <c r="E17" s="435">
        <v>2243622479</v>
      </c>
      <c r="F17" s="468">
        <v>1211177642</v>
      </c>
      <c r="G17" s="468">
        <v>1457507869</v>
      </c>
      <c r="H17" s="257"/>
      <c r="I17" s="257"/>
      <c r="J17" s="257"/>
      <c r="K17" s="257"/>
      <c r="L17" s="247"/>
      <c r="M17" s="245"/>
      <c r="N17" s="454"/>
      <c r="O17" s="245"/>
      <c r="Z17" s="375"/>
      <c r="AA17" s="375"/>
    </row>
    <row r="18" spans="1:27" ht="43.5" customHeight="1">
      <c r="A18" s="248" t="s">
        <v>316</v>
      </c>
      <c r="B18" s="216" t="s">
        <v>28</v>
      </c>
      <c r="C18" s="216"/>
      <c r="D18" s="435">
        <v>-1525671164</v>
      </c>
      <c r="E18" s="435">
        <v>-4256732529</v>
      </c>
      <c r="F18" s="468">
        <v>4795177858</v>
      </c>
      <c r="G18" s="468">
        <v>7201255631</v>
      </c>
      <c r="H18" s="257"/>
      <c r="I18" s="257"/>
      <c r="J18" s="257"/>
      <c r="K18" s="257"/>
      <c r="L18" s="247"/>
      <c r="M18" s="245"/>
      <c r="N18" s="454"/>
      <c r="O18" s="245"/>
      <c r="Z18" s="375"/>
      <c r="AA18" s="375"/>
    </row>
    <row r="19" spans="1:27" ht="25.5">
      <c r="A19" s="248" t="s">
        <v>317</v>
      </c>
      <c r="B19" s="216" t="s">
        <v>29</v>
      </c>
      <c r="C19" s="216"/>
      <c r="D19" s="435"/>
      <c r="E19" s="435"/>
      <c r="F19" s="468"/>
      <c r="G19" s="468"/>
      <c r="H19" s="257"/>
      <c r="I19" s="257"/>
      <c r="J19" s="257"/>
      <c r="K19" s="257"/>
      <c r="L19" s="247"/>
      <c r="M19" s="245"/>
      <c r="N19" s="454"/>
      <c r="O19" s="245"/>
    </row>
    <row r="20" spans="1:27" ht="40.5" customHeight="1">
      <c r="A20" s="248" t="s">
        <v>318</v>
      </c>
      <c r="B20" s="216" t="s">
        <v>30</v>
      </c>
      <c r="C20" s="216"/>
      <c r="D20" s="435"/>
      <c r="E20" s="435"/>
      <c r="F20" s="468"/>
      <c r="G20" s="468"/>
      <c r="H20" s="257"/>
      <c r="I20" s="257"/>
      <c r="J20" s="257"/>
      <c r="K20" s="257"/>
      <c r="L20" s="247"/>
      <c r="M20" s="245"/>
      <c r="N20" s="454"/>
      <c r="O20" s="245"/>
    </row>
    <row r="21" spans="1:27" ht="25.5">
      <c r="A21" s="248" t="s">
        <v>319</v>
      </c>
      <c r="B21" s="216" t="s">
        <v>31</v>
      </c>
      <c r="C21" s="216"/>
      <c r="D21" s="435"/>
      <c r="E21" s="435"/>
      <c r="F21" s="468"/>
      <c r="G21" s="468"/>
      <c r="H21" s="257"/>
      <c r="I21" s="257"/>
      <c r="J21" s="257"/>
      <c r="K21" s="257"/>
      <c r="L21" s="247"/>
      <c r="M21" s="245"/>
      <c r="N21" s="454"/>
      <c r="O21" s="245"/>
    </row>
    <row r="22" spans="1:27" ht="63.75">
      <c r="A22" s="248" t="s">
        <v>320</v>
      </c>
      <c r="B22" s="216" t="s">
        <v>32</v>
      </c>
      <c r="C22" s="216"/>
      <c r="D22" s="435"/>
      <c r="E22" s="435"/>
      <c r="F22" s="468"/>
      <c r="G22" s="468"/>
      <c r="H22" s="257"/>
      <c r="I22" s="257"/>
      <c r="J22" s="257"/>
      <c r="K22" s="257"/>
      <c r="L22" s="247"/>
      <c r="M22" s="245"/>
      <c r="N22" s="454"/>
      <c r="O22" s="245"/>
    </row>
    <row r="23" spans="1:27" ht="25.5">
      <c r="A23" s="246" t="s">
        <v>321</v>
      </c>
      <c r="B23" s="216" t="s">
        <v>26</v>
      </c>
      <c r="C23" s="216"/>
      <c r="D23" s="434">
        <v>136613014</v>
      </c>
      <c r="E23" s="434">
        <v>519100868</v>
      </c>
      <c r="F23" s="467">
        <v>22369020</v>
      </c>
      <c r="G23" s="467">
        <v>263377441</v>
      </c>
      <c r="H23" s="257"/>
      <c r="I23" s="257"/>
      <c r="J23" s="257"/>
      <c r="K23" s="257"/>
      <c r="L23" s="247"/>
      <c r="M23" s="245"/>
      <c r="N23" s="454"/>
      <c r="O23" s="245"/>
      <c r="Z23" s="375"/>
      <c r="AA23" s="375"/>
    </row>
    <row r="24" spans="1:27" ht="25.5">
      <c r="A24" s="248" t="s">
        <v>322</v>
      </c>
      <c r="B24" s="216" t="s">
        <v>25</v>
      </c>
      <c r="C24" s="216"/>
      <c r="D24" s="372">
        <v>136613014</v>
      </c>
      <c r="E24" s="372">
        <v>519100868</v>
      </c>
      <c r="F24" s="469">
        <v>22369020</v>
      </c>
      <c r="G24" s="469">
        <v>263377441</v>
      </c>
      <c r="H24" s="257"/>
      <c r="I24" s="257"/>
      <c r="J24" s="257"/>
      <c r="K24" s="257"/>
      <c r="L24" s="247"/>
      <c r="M24" s="245"/>
      <c r="N24" s="454"/>
      <c r="O24" s="245"/>
      <c r="Z24" s="375"/>
      <c r="AA24" s="375"/>
    </row>
    <row r="25" spans="1:27" ht="51">
      <c r="A25" s="248" t="s">
        <v>323</v>
      </c>
      <c r="B25" s="216" t="s">
        <v>24</v>
      </c>
      <c r="C25" s="216"/>
      <c r="D25" s="435"/>
      <c r="E25" s="435"/>
      <c r="F25" s="468"/>
      <c r="G25" s="468"/>
      <c r="H25" s="257"/>
      <c r="I25" s="257"/>
      <c r="J25" s="257"/>
      <c r="K25" s="257"/>
      <c r="L25" s="247"/>
      <c r="M25" s="245"/>
      <c r="N25" s="454"/>
      <c r="O25" s="245"/>
    </row>
    <row r="26" spans="1:27" ht="25.5" customHeight="1">
      <c r="A26" s="248" t="s">
        <v>324</v>
      </c>
      <c r="B26" s="216" t="s">
        <v>23</v>
      </c>
      <c r="C26" s="216"/>
      <c r="D26" s="435"/>
      <c r="E26" s="435"/>
      <c r="F26" s="468"/>
      <c r="G26" s="468"/>
      <c r="H26" s="257"/>
      <c r="I26" s="257"/>
      <c r="J26" s="257"/>
      <c r="K26" s="257"/>
      <c r="L26" s="247"/>
      <c r="M26" s="245"/>
      <c r="N26" s="454"/>
      <c r="O26" s="245"/>
    </row>
    <row r="27" spans="1:27" ht="51">
      <c r="A27" s="248" t="s">
        <v>325</v>
      </c>
      <c r="B27" s="216" t="s">
        <v>22</v>
      </c>
      <c r="C27" s="216"/>
      <c r="D27" s="435"/>
      <c r="E27" s="435"/>
      <c r="F27" s="468"/>
      <c r="G27" s="468"/>
      <c r="H27" s="257"/>
      <c r="I27" s="257"/>
      <c r="J27" s="257"/>
      <c r="K27" s="257"/>
      <c r="L27" s="247"/>
      <c r="M27" s="245"/>
      <c r="N27" s="454"/>
      <c r="O27" s="245"/>
    </row>
    <row r="28" spans="1:27" ht="25.5">
      <c r="A28" s="248" t="s">
        <v>326</v>
      </c>
      <c r="B28" s="216" t="s">
        <v>33</v>
      </c>
      <c r="C28" s="216"/>
      <c r="D28" s="435"/>
      <c r="E28" s="435"/>
      <c r="F28" s="468"/>
      <c r="G28" s="468"/>
      <c r="H28" s="257"/>
      <c r="I28" s="257"/>
      <c r="J28" s="257"/>
      <c r="K28" s="257"/>
      <c r="L28" s="247"/>
      <c r="M28" s="245"/>
      <c r="N28" s="454"/>
      <c r="O28" s="245"/>
    </row>
    <row r="29" spans="1:27" ht="25.5">
      <c r="A29" s="246" t="s">
        <v>327</v>
      </c>
      <c r="B29" s="217" t="s">
        <v>34</v>
      </c>
      <c r="C29" s="217"/>
      <c r="D29" s="434">
        <v>224231847</v>
      </c>
      <c r="E29" s="434">
        <v>1235794781</v>
      </c>
      <c r="F29" s="467">
        <v>141378040</v>
      </c>
      <c r="G29" s="467">
        <v>984620091</v>
      </c>
      <c r="H29" s="257"/>
      <c r="I29" s="257"/>
      <c r="J29" s="257"/>
      <c r="K29" s="257"/>
      <c r="L29" s="247"/>
      <c r="M29" s="245"/>
      <c r="N29" s="454"/>
      <c r="O29" s="245"/>
      <c r="Z29" s="375"/>
      <c r="AA29" s="375"/>
    </row>
    <row r="30" spans="1:27" ht="25.5">
      <c r="A30" s="248" t="s">
        <v>328</v>
      </c>
      <c r="B30" s="216" t="s">
        <v>35</v>
      </c>
      <c r="C30" s="216"/>
      <c r="D30" s="435">
        <v>87460024</v>
      </c>
      <c r="E30" s="435">
        <v>521707259</v>
      </c>
      <c r="F30" s="468">
        <v>56507784</v>
      </c>
      <c r="G30" s="468">
        <v>350623368</v>
      </c>
      <c r="H30" s="257"/>
      <c r="I30" s="257"/>
      <c r="J30" s="257"/>
      <c r="K30" s="257"/>
      <c r="L30" s="247"/>
      <c r="M30" s="245"/>
      <c r="N30" s="454"/>
      <c r="O30" s="245"/>
      <c r="Z30" s="375"/>
      <c r="AA30" s="375"/>
    </row>
    <row r="31" spans="1:27" ht="25.5">
      <c r="A31" s="248" t="s">
        <v>329</v>
      </c>
      <c r="B31" s="216" t="s">
        <v>36</v>
      </c>
      <c r="C31" s="216"/>
      <c r="D31" s="435">
        <v>53570656</v>
      </c>
      <c r="E31" s="435">
        <v>281759472</v>
      </c>
      <c r="F31" s="468">
        <v>27961945</v>
      </c>
      <c r="G31" s="468">
        <v>216428815</v>
      </c>
      <c r="H31" s="257"/>
      <c r="I31" s="257"/>
      <c r="J31" s="257"/>
      <c r="K31" s="257"/>
      <c r="L31" s="247"/>
      <c r="M31" s="245"/>
      <c r="N31" s="454"/>
      <c r="O31" s="245"/>
      <c r="Z31" s="375"/>
      <c r="AA31" s="375"/>
    </row>
    <row r="32" spans="1:27" ht="25.5">
      <c r="A32" s="248" t="s">
        <v>330</v>
      </c>
      <c r="B32" s="216" t="s">
        <v>37</v>
      </c>
      <c r="C32" s="216"/>
      <c r="D32" s="435">
        <v>5500000</v>
      </c>
      <c r="E32" s="435">
        <v>38500000</v>
      </c>
      <c r="F32" s="468">
        <v>5500000</v>
      </c>
      <c r="G32" s="468">
        <v>38500000</v>
      </c>
      <c r="H32" s="257"/>
      <c r="I32" s="257"/>
      <c r="J32" s="257"/>
      <c r="K32" s="257"/>
      <c r="L32" s="247"/>
      <c r="M32" s="245"/>
      <c r="N32" s="454"/>
      <c r="O32" s="245"/>
      <c r="Z32" s="375"/>
      <c r="AA32" s="375"/>
    </row>
    <row r="33" spans="1:27" ht="25.5">
      <c r="A33" s="248" t="s">
        <v>331</v>
      </c>
      <c r="B33" s="216" t="s">
        <v>38</v>
      </c>
      <c r="C33" s="216"/>
      <c r="D33" s="435">
        <v>16500000</v>
      </c>
      <c r="E33" s="435">
        <v>115500000</v>
      </c>
      <c r="F33" s="468">
        <v>16500000</v>
      </c>
      <c r="G33" s="468">
        <v>115500000</v>
      </c>
      <c r="H33" s="257"/>
      <c r="I33" s="257"/>
      <c r="J33" s="257"/>
      <c r="K33" s="257"/>
      <c r="L33" s="247"/>
      <c r="M33" s="245"/>
      <c r="N33" s="454"/>
      <c r="O33" s="245"/>
      <c r="Z33" s="375"/>
      <c r="AA33" s="375"/>
    </row>
    <row r="34" spans="1:27" ht="25.5">
      <c r="A34" s="14" t="s">
        <v>332</v>
      </c>
      <c r="B34" s="216" t="s">
        <v>39</v>
      </c>
      <c r="C34" s="216"/>
      <c r="D34" s="435">
        <v>13200000</v>
      </c>
      <c r="E34" s="435">
        <v>92400000</v>
      </c>
      <c r="F34" s="468">
        <v>13200000</v>
      </c>
      <c r="G34" s="468">
        <v>92400000</v>
      </c>
      <c r="H34" s="257"/>
      <c r="I34" s="257"/>
      <c r="J34" s="257"/>
      <c r="K34" s="257"/>
      <c r="L34" s="247"/>
      <c r="M34" s="245"/>
      <c r="N34" s="454"/>
      <c r="O34" s="245"/>
      <c r="Z34" s="375"/>
      <c r="AA34" s="375"/>
    </row>
    <row r="35" spans="1:27" ht="25.5">
      <c r="A35" s="248" t="s">
        <v>342</v>
      </c>
      <c r="B35" s="216">
        <v>20.6</v>
      </c>
      <c r="C35" s="216"/>
      <c r="D35" s="435">
        <v>15000000</v>
      </c>
      <c r="E35" s="435">
        <v>105000000</v>
      </c>
      <c r="F35" s="468">
        <v>15000000</v>
      </c>
      <c r="G35" s="468">
        <v>108387096</v>
      </c>
      <c r="H35" s="257"/>
      <c r="I35" s="257"/>
      <c r="J35" s="257"/>
      <c r="K35" s="257"/>
      <c r="L35" s="247"/>
      <c r="M35" s="245"/>
      <c r="N35" s="454"/>
      <c r="O35" s="245"/>
      <c r="Z35" s="375"/>
      <c r="AA35" s="375"/>
    </row>
    <row r="36" spans="1:27" ht="25.5">
      <c r="A36" s="248" t="s">
        <v>471</v>
      </c>
      <c r="B36" s="216">
        <v>20.7</v>
      </c>
      <c r="C36" s="216"/>
      <c r="D36" s="435">
        <v>24899834</v>
      </c>
      <c r="E36" s="435">
        <v>24899834</v>
      </c>
      <c r="F36" s="468"/>
      <c r="G36" s="468"/>
      <c r="H36" s="257"/>
      <c r="I36" s="257"/>
      <c r="J36" s="257"/>
      <c r="K36" s="257"/>
      <c r="L36" s="247"/>
      <c r="M36" s="245"/>
      <c r="N36" s="454"/>
      <c r="O36" s="245"/>
    </row>
    <row r="37" spans="1:27" ht="26.25" customHeight="1">
      <c r="A37" s="248" t="s">
        <v>472</v>
      </c>
      <c r="B37" s="216">
        <v>20.8</v>
      </c>
      <c r="C37" s="216"/>
      <c r="D37" s="435">
        <v>8041117</v>
      </c>
      <c r="E37" s="435">
        <v>55769017</v>
      </c>
      <c r="F37" s="468">
        <v>6212741</v>
      </c>
      <c r="G37" s="468">
        <v>56115101</v>
      </c>
      <c r="H37" s="257"/>
      <c r="I37" s="257"/>
      <c r="J37" s="257"/>
      <c r="K37" s="257"/>
      <c r="L37" s="247"/>
      <c r="M37" s="245"/>
      <c r="N37" s="454"/>
      <c r="O37" s="245"/>
    </row>
    <row r="38" spans="1:27" ht="25.5">
      <c r="A38" s="248" t="s">
        <v>473</v>
      </c>
      <c r="B38" s="216">
        <v>20.9</v>
      </c>
      <c r="C38" s="216"/>
      <c r="D38" s="435"/>
      <c r="E38" s="435"/>
      <c r="F38" s="468"/>
      <c r="G38" s="468"/>
      <c r="H38" s="257"/>
      <c r="I38" s="257"/>
      <c r="J38" s="257"/>
      <c r="K38" s="257"/>
      <c r="L38" s="247"/>
      <c r="M38" s="245"/>
      <c r="N38" s="454"/>
      <c r="O38" s="245"/>
    </row>
    <row r="39" spans="1:27" ht="25.5">
      <c r="A39" s="248" t="s">
        <v>474</v>
      </c>
      <c r="B39" s="249">
        <v>20.100000000000001</v>
      </c>
      <c r="C39" s="216"/>
      <c r="D39" s="468">
        <v>60216</v>
      </c>
      <c r="E39" s="468">
        <v>259199</v>
      </c>
      <c r="F39" s="468">
        <v>495570</v>
      </c>
      <c r="G39" s="468">
        <v>6665711</v>
      </c>
      <c r="H39" s="257"/>
      <c r="I39" s="257"/>
      <c r="J39" s="257"/>
      <c r="K39" s="257"/>
      <c r="L39" s="247"/>
      <c r="M39" s="245"/>
      <c r="N39" s="454"/>
      <c r="O39" s="245"/>
      <c r="Z39" s="375"/>
      <c r="AA39" s="375"/>
    </row>
    <row r="40" spans="1:27" ht="38.25" customHeight="1">
      <c r="A40" s="246" t="s">
        <v>333</v>
      </c>
      <c r="B40" s="250" t="s">
        <v>40</v>
      </c>
      <c r="C40" s="217"/>
      <c r="D40" s="434">
        <v>-2452164084</v>
      </c>
      <c r="E40" s="434">
        <v>-2841606515</v>
      </c>
      <c r="F40" s="467">
        <v>5846328651</v>
      </c>
      <c r="G40" s="467">
        <v>7971189798</v>
      </c>
      <c r="H40" s="257"/>
      <c r="I40" s="257"/>
      <c r="J40" s="257"/>
      <c r="K40" s="257"/>
      <c r="L40" s="247"/>
      <c r="M40" s="245"/>
      <c r="N40" s="454"/>
      <c r="O40" s="245"/>
      <c r="Z40" s="375"/>
      <c r="AA40" s="375"/>
    </row>
    <row r="41" spans="1:27" ht="25.5" customHeight="1">
      <c r="A41" s="246" t="s">
        <v>334</v>
      </c>
      <c r="B41" s="250" t="s">
        <v>41</v>
      </c>
      <c r="C41" s="217"/>
      <c r="D41" s="434"/>
      <c r="E41" s="434"/>
      <c r="F41" s="467"/>
      <c r="G41" s="467"/>
      <c r="H41" s="257"/>
      <c r="I41" s="257"/>
      <c r="J41" s="257"/>
      <c r="K41" s="257"/>
      <c r="L41" s="247"/>
      <c r="M41" s="245"/>
      <c r="N41" s="454"/>
      <c r="O41" s="245"/>
    </row>
    <row r="42" spans="1:27" ht="25.5" customHeight="1">
      <c r="A42" s="248" t="s">
        <v>335</v>
      </c>
      <c r="B42" s="251" t="s">
        <v>42</v>
      </c>
      <c r="C42" s="216"/>
      <c r="D42" s="435"/>
      <c r="E42" s="435"/>
      <c r="F42" s="468"/>
      <c r="G42" s="468"/>
      <c r="H42" s="257"/>
      <c r="I42" s="257"/>
      <c r="J42" s="257"/>
      <c r="K42" s="257"/>
      <c r="L42" s="247"/>
      <c r="M42" s="245"/>
      <c r="N42" s="454"/>
      <c r="O42" s="245"/>
    </row>
    <row r="43" spans="1:27" ht="25.5" customHeight="1">
      <c r="A43" s="248" t="s">
        <v>336</v>
      </c>
      <c r="B43" s="251" t="s">
        <v>43</v>
      </c>
      <c r="C43" s="216"/>
      <c r="D43" s="435"/>
      <c r="E43" s="435"/>
      <c r="F43" s="468"/>
      <c r="G43" s="468"/>
      <c r="H43" s="257"/>
      <c r="I43" s="257"/>
      <c r="J43" s="257"/>
      <c r="K43" s="257"/>
      <c r="L43" s="247"/>
      <c r="M43" s="245"/>
      <c r="N43" s="454"/>
      <c r="O43" s="245"/>
    </row>
    <row r="44" spans="1:27" ht="25.5" customHeight="1">
      <c r="A44" s="246" t="s">
        <v>337</v>
      </c>
      <c r="B44" s="250" t="s">
        <v>21</v>
      </c>
      <c r="C44" s="217"/>
      <c r="D44" s="434">
        <v>-2452164084</v>
      </c>
      <c r="E44" s="434">
        <v>-2841606515</v>
      </c>
      <c r="F44" s="467">
        <v>5846328651</v>
      </c>
      <c r="G44" s="467">
        <v>7971189798</v>
      </c>
      <c r="H44" s="257"/>
      <c r="I44" s="257"/>
      <c r="J44" s="257"/>
      <c r="K44" s="257"/>
      <c r="L44" s="247"/>
      <c r="M44" s="245"/>
      <c r="N44" s="454"/>
      <c r="O44" s="245"/>
      <c r="Z44" s="375"/>
      <c r="AA44" s="375"/>
    </row>
    <row r="45" spans="1:27" ht="25.5">
      <c r="A45" s="248" t="s">
        <v>338</v>
      </c>
      <c r="B45" s="251" t="s">
        <v>20</v>
      </c>
      <c r="C45" s="216"/>
      <c r="D45" s="435">
        <v>-926492920</v>
      </c>
      <c r="E45" s="435">
        <v>1415126014</v>
      </c>
      <c r="F45" s="468">
        <v>1051150793</v>
      </c>
      <c r="G45" s="468">
        <v>769934167</v>
      </c>
      <c r="H45" s="257"/>
      <c r="I45" s="257"/>
      <c r="J45" s="257"/>
      <c r="K45" s="257"/>
      <c r="L45" s="247"/>
      <c r="M45" s="245"/>
      <c r="N45" s="454"/>
      <c r="O45" s="245"/>
      <c r="Z45" s="375"/>
      <c r="AA45" s="375"/>
    </row>
    <row r="46" spans="1:27" ht="25.5">
      <c r="A46" s="248" t="s">
        <v>339</v>
      </c>
      <c r="B46" s="251" t="s">
        <v>19</v>
      </c>
      <c r="C46" s="216"/>
      <c r="D46" s="435">
        <v>-1525671164</v>
      </c>
      <c r="E46" s="435">
        <v>-4256732529</v>
      </c>
      <c r="F46" s="468">
        <v>4795177858</v>
      </c>
      <c r="G46" s="468">
        <v>7201255631</v>
      </c>
      <c r="H46" s="257"/>
      <c r="I46" s="257"/>
      <c r="J46" s="257"/>
      <c r="K46" s="257"/>
      <c r="L46" s="247"/>
      <c r="M46" s="245"/>
      <c r="N46" s="454"/>
      <c r="O46" s="245"/>
      <c r="Z46" s="375"/>
      <c r="AA46" s="375"/>
    </row>
    <row r="47" spans="1:27" ht="25.5" customHeight="1">
      <c r="A47" s="246" t="s">
        <v>340</v>
      </c>
      <c r="B47" s="250" t="s">
        <v>44</v>
      </c>
      <c r="C47" s="217"/>
      <c r="D47" s="434"/>
      <c r="E47" s="434"/>
      <c r="F47" s="467"/>
      <c r="G47" s="467"/>
      <c r="H47" s="257"/>
      <c r="I47" s="257"/>
      <c r="J47" s="257"/>
      <c r="K47" s="257"/>
      <c r="L47" s="247"/>
      <c r="M47" s="245"/>
      <c r="N47" s="454"/>
      <c r="O47" s="245"/>
    </row>
    <row r="48" spans="1:27" ht="25.5" customHeight="1">
      <c r="A48" s="246" t="s">
        <v>341</v>
      </c>
      <c r="B48" s="250" t="s">
        <v>45</v>
      </c>
      <c r="C48" s="217"/>
      <c r="D48" s="434">
        <v>-2452164084</v>
      </c>
      <c r="E48" s="434">
        <v>-2841606515</v>
      </c>
      <c r="F48" s="467">
        <v>5846328651</v>
      </c>
      <c r="G48" s="467">
        <v>7971189798</v>
      </c>
      <c r="H48" s="257"/>
      <c r="I48" s="257"/>
      <c r="J48" s="257"/>
      <c r="K48" s="257"/>
      <c r="L48" s="247"/>
      <c r="M48" s="245"/>
      <c r="N48" s="454"/>
      <c r="O48" s="245"/>
      <c r="Z48" s="375"/>
      <c r="AA48" s="375"/>
    </row>
    <row r="49" spans="1:15">
      <c r="A49" s="244"/>
      <c r="B49" s="244"/>
      <c r="C49" s="244"/>
      <c r="D49" s="244"/>
      <c r="E49" s="244"/>
      <c r="F49" s="244"/>
      <c r="G49" s="244"/>
      <c r="H49" s="257" t="e">
        <v>#REF!</v>
      </c>
      <c r="I49" s="257" t="e">
        <v>#REF!</v>
      </c>
      <c r="J49" s="257"/>
      <c r="K49" s="257"/>
      <c r="L49" s="247"/>
      <c r="M49" s="245"/>
      <c r="N49" s="454" t="e">
        <v>#REF!</v>
      </c>
      <c r="O49" s="245">
        <v>0</v>
      </c>
    </row>
    <row r="51" spans="1:15" s="254" customFormat="1" ht="14.25">
      <c r="A51" s="24" t="s">
        <v>176</v>
      </c>
      <c r="B51" s="252"/>
      <c r="C51" s="25"/>
      <c r="D51" s="25"/>
      <c r="E51" s="26" t="s">
        <v>177</v>
      </c>
      <c r="F51" s="253"/>
      <c r="G51" s="253"/>
      <c r="H51" s="240"/>
      <c r="I51" s="240"/>
      <c r="J51" s="240"/>
      <c r="K51" s="240"/>
      <c r="L51" s="23"/>
    </row>
    <row r="52" spans="1:15" s="254" customFormat="1" ht="14.25">
      <c r="A52" s="252" t="s">
        <v>178</v>
      </c>
      <c r="B52" s="252"/>
      <c r="C52" s="25"/>
      <c r="D52" s="25"/>
      <c r="E52" s="25" t="s">
        <v>179</v>
      </c>
      <c r="F52" s="253"/>
      <c r="G52" s="253"/>
      <c r="H52" s="240"/>
      <c r="I52" s="240"/>
      <c r="J52" s="240"/>
      <c r="K52" s="240"/>
      <c r="L52" s="23"/>
    </row>
    <row r="53" spans="1:15" s="254" customFormat="1" ht="14.25">
      <c r="A53" s="252"/>
      <c r="B53" s="252"/>
      <c r="C53" s="25"/>
      <c r="D53" s="25"/>
      <c r="E53" s="25"/>
      <c r="F53" s="253"/>
      <c r="G53" s="253"/>
      <c r="H53" s="240"/>
      <c r="I53" s="240"/>
      <c r="J53" s="240"/>
      <c r="K53" s="240"/>
      <c r="L53" s="23"/>
    </row>
    <row r="54" spans="1:15" s="254" customFormat="1" ht="14.25">
      <c r="A54" s="252"/>
      <c r="B54" s="252"/>
      <c r="C54" s="25"/>
      <c r="D54" s="25"/>
      <c r="E54" s="25"/>
      <c r="F54" s="253"/>
      <c r="G54" s="253"/>
      <c r="H54" s="240"/>
      <c r="I54" s="240"/>
      <c r="J54" s="240"/>
      <c r="K54" s="240"/>
      <c r="L54" s="23"/>
    </row>
    <row r="55" spans="1:15" s="254" customFormat="1" ht="14.25">
      <c r="A55" s="252"/>
      <c r="B55" s="252"/>
      <c r="C55" s="25"/>
      <c r="D55" s="25"/>
      <c r="E55" s="25"/>
      <c r="F55" s="253"/>
      <c r="G55" s="253"/>
      <c r="H55" s="240"/>
      <c r="I55" s="240"/>
      <c r="J55" s="240"/>
      <c r="K55" s="240"/>
      <c r="L55" s="23"/>
    </row>
    <row r="56" spans="1:15" s="254" customFormat="1" ht="14.25">
      <c r="A56" s="252"/>
      <c r="B56" s="252"/>
      <c r="C56" s="25"/>
      <c r="D56" s="25"/>
      <c r="E56" s="25"/>
      <c r="F56" s="253"/>
      <c r="G56" s="253"/>
      <c r="H56" s="240"/>
      <c r="I56" s="240"/>
      <c r="J56" s="240"/>
      <c r="K56" s="240"/>
      <c r="L56" s="23"/>
    </row>
    <row r="57" spans="1:15" s="254" customFormat="1" ht="14.25">
      <c r="A57" s="252"/>
      <c r="B57" s="252"/>
      <c r="C57" s="25"/>
      <c r="D57" s="25"/>
      <c r="E57" s="25"/>
      <c r="F57" s="253"/>
      <c r="G57" s="253"/>
      <c r="H57" s="240"/>
      <c r="I57" s="240"/>
      <c r="J57" s="240"/>
      <c r="K57" s="240"/>
      <c r="L57" s="23"/>
    </row>
    <row r="58" spans="1:15" s="254" customFormat="1" ht="14.25">
      <c r="A58" s="252"/>
      <c r="B58" s="252"/>
      <c r="C58" s="25"/>
      <c r="D58" s="25"/>
      <c r="E58" s="25"/>
      <c r="F58" s="253"/>
      <c r="G58" s="253"/>
      <c r="H58" s="240"/>
      <c r="I58" s="240"/>
      <c r="J58" s="240"/>
      <c r="K58" s="240"/>
      <c r="L58" s="23"/>
    </row>
    <row r="59" spans="1:15" s="254" customFormat="1" ht="14.25">
      <c r="A59" s="252"/>
      <c r="B59" s="252"/>
      <c r="C59" s="25"/>
      <c r="D59" s="25"/>
      <c r="E59" s="25"/>
      <c r="F59" s="253"/>
      <c r="G59" s="253"/>
      <c r="H59" s="240"/>
      <c r="I59" s="240"/>
      <c r="J59" s="240"/>
      <c r="K59" s="240"/>
      <c r="L59" s="23"/>
    </row>
    <row r="60" spans="1:15" s="254" customFormat="1" ht="14.25">
      <c r="A60" s="252"/>
      <c r="B60" s="252"/>
      <c r="C60" s="25"/>
      <c r="D60" s="25"/>
      <c r="E60" s="25"/>
      <c r="F60" s="253"/>
      <c r="G60" s="253"/>
      <c r="H60" s="240"/>
      <c r="I60" s="240"/>
      <c r="J60" s="240"/>
      <c r="K60" s="240"/>
      <c r="L60" s="23"/>
    </row>
    <row r="61" spans="1:15" s="254" customFormat="1" ht="14.25">
      <c r="A61" s="27"/>
      <c r="B61" s="27"/>
      <c r="C61" s="25"/>
      <c r="D61" s="25"/>
      <c r="E61" s="28"/>
      <c r="F61" s="255"/>
      <c r="G61" s="253"/>
      <c r="H61" s="240"/>
      <c r="I61" s="240"/>
      <c r="J61" s="240"/>
      <c r="K61" s="240"/>
      <c r="L61" s="23"/>
    </row>
    <row r="62" spans="1:15" s="254" customFormat="1" ht="14.25">
      <c r="A62" s="24" t="s">
        <v>239</v>
      </c>
      <c r="B62" s="252"/>
      <c r="C62" s="25"/>
      <c r="D62" s="25"/>
      <c r="E62" s="26" t="s">
        <v>477</v>
      </c>
      <c r="F62" s="253"/>
      <c r="G62" s="253"/>
      <c r="H62" s="240"/>
      <c r="I62" s="240"/>
      <c r="J62" s="240"/>
      <c r="K62" s="240"/>
      <c r="L62" s="23"/>
    </row>
    <row r="63" spans="1:15" s="254" customFormat="1" ht="14.25">
      <c r="A63" s="24" t="s">
        <v>627</v>
      </c>
      <c r="B63" s="252"/>
      <c r="C63" s="25"/>
      <c r="D63" s="25"/>
      <c r="E63" s="26"/>
      <c r="F63" s="253"/>
      <c r="G63" s="253"/>
      <c r="H63" s="240"/>
      <c r="I63" s="240"/>
      <c r="J63" s="240"/>
      <c r="K63" s="240"/>
      <c r="L63" s="23"/>
    </row>
    <row r="64" spans="1:15" s="254" customFormat="1" ht="14.25">
      <c r="A64" s="1" t="s">
        <v>240</v>
      </c>
      <c r="B64" s="252"/>
      <c r="C64" s="25"/>
      <c r="D64" s="25"/>
      <c r="E64" s="25"/>
      <c r="F64" s="253"/>
      <c r="G64" s="253"/>
      <c r="H64" s="240"/>
      <c r="I64" s="240"/>
      <c r="J64" s="240"/>
      <c r="K64" s="240"/>
      <c r="L64" s="23"/>
    </row>
    <row r="65" spans="1:7">
      <c r="A65" s="241"/>
      <c r="B65" s="241"/>
      <c r="D65" s="1"/>
      <c r="E65" s="256"/>
      <c r="F65" s="1"/>
      <c r="G65" s="1"/>
    </row>
  </sheetData>
  <protectedRanges>
    <protectedRange sqref="C26:E26" name="Range1_2"/>
    <protectedRange sqref="F47:G48"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 right="0.22" top="0.49" bottom="0.54" header="0.3" footer="0.3"/>
  <pageSetup scale="66"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3"/>
  <sheetViews>
    <sheetView view="pageBreakPreview" zoomScale="90" zoomScaleNormal="100" zoomScaleSheetLayoutView="90" workbookViewId="0">
      <selection sqref="A1:XFD1048576"/>
    </sheetView>
  </sheetViews>
  <sheetFormatPr defaultColWidth="9.140625" defaultRowHeight="12.75"/>
  <cols>
    <col min="1" max="1" width="56" style="23" customWidth="1"/>
    <col min="2" max="2" width="10.28515625" style="23" customWidth="1"/>
    <col min="3" max="3" width="13.42578125" style="23" customWidth="1"/>
    <col min="4" max="4" width="23.85546875" style="23" customWidth="1"/>
    <col min="5" max="5" width="28.5703125" style="23" customWidth="1"/>
    <col min="6" max="6" width="24.5703125" style="258" hidden="1" customWidth="1"/>
    <col min="7" max="7" width="32.5703125" style="23" hidden="1" customWidth="1"/>
    <col min="8" max="8" width="6" style="23" hidden="1" customWidth="1"/>
    <col min="9" max="10" width="23.85546875" style="23" hidden="1" customWidth="1"/>
    <col min="11" max="11" width="13.5703125" style="23" hidden="1" customWidth="1"/>
    <col min="12" max="12" width="0" style="23" hidden="1" customWidth="1"/>
    <col min="13" max="16384" width="9.140625" style="23"/>
  </cols>
  <sheetData>
    <row r="1" spans="1:12" ht="27" customHeight="1">
      <c r="A1" s="501" t="s">
        <v>236</v>
      </c>
      <c r="B1" s="501"/>
      <c r="C1" s="501"/>
      <c r="D1" s="501"/>
      <c r="E1" s="501"/>
    </row>
    <row r="2" spans="1:12" ht="35.25" customHeight="1">
      <c r="A2" s="502" t="s">
        <v>171</v>
      </c>
      <c r="B2" s="502"/>
      <c r="C2" s="502"/>
      <c r="D2" s="502"/>
      <c r="E2" s="502"/>
    </row>
    <row r="3" spans="1:12">
      <c r="A3" s="503" t="s">
        <v>180</v>
      </c>
      <c r="B3" s="503"/>
      <c r="C3" s="503"/>
      <c r="D3" s="503"/>
      <c r="E3" s="503"/>
    </row>
    <row r="4" spans="1:12" ht="19.5" customHeight="1">
      <c r="A4" s="503"/>
      <c r="B4" s="503"/>
      <c r="C4" s="503"/>
      <c r="D4" s="503"/>
      <c r="E4" s="503"/>
    </row>
    <row r="5" spans="1:12">
      <c r="A5" s="511" t="s">
        <v>677</v>
      </c>
      <c r="B5" s="511"/>
      <c r="C5" s="511"/>
      <c r="D5" s="511"/>
      <c r="E5" s="511"/>
    </row>
    <row r="6" spans="1:12">
      <c r="A6" s="482"/>
      <c r="B6" s="482"/>
      <c r="C6" s="482"/>
      <c r="D6" s="482"/>
      <c r="E6" s="482"/>
    </row>
    <row r="7" spans="1:12" ht="30" customHeight="1">
      <c r="A7" s="480" t="s">
        <v>245</v>
      </c>
      <c r="B7" s="500" t="s">
        <v>476</v>
      </c>
      <c r="C7" s="500"/>
      <c r="D7" s="500"/>
      <c r="E7" s="500"/>
    </row>
    <row r="8" spans="1:12" ht="30" customHeight="1">
      <c r="A8" s="479" t="s">
        <v>244</v>
      </c>
      <c r="B8" s="499" t="s">
        <v>246</v>
      </c>
      <c r="C8" s="499"/>
      <c r="D8" s="499"/>
      <c r="E8" s="499"/>
    </row>
    <row r="9" spans="1:12" ht="30" customHeight="1">
      <c r="A9" s="480" t="s">
        <v>247</v>
      </c>
      <c r="B9" s="500" t="s">
        <v>642</v>
      </c>
      <c r="C9" s="500"/>
      <c r="D9" s="500"/>
      <c r="E9" s="500"/>
    </row>
    <row r="10" spans="1:12" ht="30" customHeight="1">
      <c r="A10" s="479" t="s">
        <v>248</v>
      </c>
      <c r="B10" s="499" t="s">
        <v>678</v>
      </c>
      <c r="C10" s="499"/>
      <c r="D10" s="499"/>
      <c r="E10" s="499"/>
    </row>
    <row r="12" spans="1:12" s="1" customFormat="1" ht="41.25" customHeight="1">
      <c r="A12" s="244" t="s">
        <v>173</v>
      </c>
      <c r="B12" s="244" t="s">
        <v>174</v>
      </c>
      <c r="C12" s="259" t="s">
        <v>175</v>
      </c>
      <c r="D12" s="259" t="s">
        <v>662</v>
      </c>
      <c r="E12" s="259" t="s">
        <v>655</v>
      </c>
      <c r="F12" s="260"/>
      <c r="G12" s="23"/>
      <c r="H12" s="23"/>
      <c r="I12" s="23"/>
      <c r="J12" s="23"/>
      <c r="K12" s="23"/>
      <c r="L12" s="23"/>
    </row>
    <row r="13" spans="1:12" s="1" customFormat="1" ht="25.5">
      <c r="A13" s="384" t="s">
        <v>350</v>
      </c>
      <c r="B13" s="385" t="s">
        <v>46</v>
      </c>
      <c r="C13" s="386"/>
      <c r="D13" s="372"/>
      <c r="E13" s="387"/>
      <c r="F13" s="260"/>
      <c r="G13" s="23"/>
      <c r="H13" s="23"/>
      <c r="I13" s="23"/>
      <c r="J13" s="23"/>
      <c r="K13" s="23"/>
      <c r="L13" s="23"/>
    </row>
    <row r="14" spans="1:12" s="1" customFormat="1" ht="25.5">
      <c r="A14" s="384" t="s">
        <v>351</v>
      </c>
      <c r="B14" s="385" t="s">
        <v>0</v>
      </c>
      <c r="C14" s="388"/>
      <c r="D14" s="387">
        <v>32250985186</v>
      </c>
      <c r="E14" s="387">
        <v>23785603382</v>
      </c>
      <c r="F14" s="261"/>
      <c r="G14" s="23"/>
      <c r="H14" s="262"/>
      <c r="I14" s="262"/>
      <c r="J14" s="23"/>
      <c r="K14" s="23"/>
      <c r="L14" s="23"/>
    </row>
    <row r="15" spans="1:12" s="1" customFormat="1" ht="25.5">
      <c r="A15" s="389" t="s">
        <v>352</v>
      </c>
      <c r="B15" s="390" t="s">
        <v>47</v>
      </c>
      <c r="C15" s="216"/>
      <c r="D15" s="372">
        <v>32250985186</v>
      </c>
      <c r="E15" s="372">
        <v>23785603382</v>
      </c>
      <c r="F15" s="261"/>
      <c r="G15" s="23"/>
      <c r="H15" s="262"/>
      <c r="I15" s="262"/>
      <c r="J15" s="23"/>
      <c r="K15" s="23"/>
      <c r="L15" s="23"/>
    </row>
    <row r="16" spans="1:12" s="1" customFormat="1" ht="25.5">
      <c r="A16" s="389" t="s">
        <v>353</v>
      </c>
      <c r="B16" s="390" t="s">
        <v>48</v>
      </c>
      <c r="C16" s="216"/>
      <c r="D16" s="372"/>
      <c r="E16" s="372"/>
      <c r="F16" s="261"/>
      <c r="G16" s="23"/>
      <c r="H16" s="262"/>
      <c r="I16" s="262"/>
      <c r="J16" s="23"/>
      <c r="K16" s="23"/>
      <c r="L16" s="23"/>
    </row>
    <row r="17" spans="1:12" s="1" customFormat="1" ht="25.5">
      <c r="A17" s="384" t="s">
        <v>354</v>
      </c>
      <c r="B17" s="385" t="s">
        <v>1</v>
      </c>
      <c r="C17" s="217"/>
      <c r="D17" s="436">
        <v>53477030000</v>
      </c>
      <c r="E17" s="436">
        <v>66222542000</v>
      </c>
      <c r="F17" s="261"/>
      <c r="G17" s="23"/>
      <c r="H17" s="262"/>
      <c r="I17" s="262"/>
      <c r="J17" s="23"/>
      <c r="K17" s="23"/>
      <c r="L17" s="23"/>
    </row>
    <row r="18" spans="1:12" s="1" customFormat="1" ht="25.5">
      <c r="A18" s="389" t="s">
        <v>355</v>
      </c>
      <c r="B18" s="390" t="s">
        <v>2</v>
      </c>
      <c r="C18" s="216"/>
      <c r="D18" s="372">
        <v>53477030000</v>
      </c>
      <c r="E18" s="372">
        <v>66222542000</v>
      </c>
      <c r="F18" s="261"/>
      <c r="G18" s="23"/>
      <c r="H18" s="262"/>
      <c r="I18" s="262"/>
      <c r="J18" s="23"/>
      <c r="K18" s="23"/>
      <c r="L18" s="23"/>
    </row>
    <row r="19" spans="1:12" s="1" customFormat="1" ht="25.5">
      <c r="A19" s="389" t="s">
        <v>287</v>
      </c>
      <c r="B19" s="390">
        <v>121.1</v>
      </c>
      <c r="C19" s="216"/>
      <c r="D19" s="372">
        <v>53477030000</v>
      </c>
      <c r="E19" s="372">
        <v>66222542000</v>
      </c>
      <c r="F19" s="261"/>
      <c r="G19" s="23"/>
      <c r="H19" s="262"/>
      <c r="I19" s="262"/>
      <c r="J19" s="23"/>
      <c r="K19" s="23"/>
      <c r="L19" s="23"/>
    </row>
    <row r="20" spans="1:12" s="1" customFormat="1" ht="25.5">
      <c r="A20" s="389" t="s">
        <v>288</v>
      </c>
      <c r="B20" s="390">
        <v>121.2</v>
      </c>
      <c r="C20" s="216"/>
      <c r="D20" s="372"/>
      <c r="E20" s="372"/>
      <c r="F20" s="261"/>
      <c r="G20" s="23"/>
      <c r="H20" s="262"/>
      <c r="I20" s="262"/>
      <c r="J20" s="23"/>
      <c r="K20" s="23"/>
      <c r="L20" s="23"/>
    </row>
    <row r="21" spans="1:12" s="1" customFormat="1" ht="25.5">
      <c r="A21" s="389" t="s">
        <v>289</v>
      </c>
      <c r="B21" s="390">
        <v>121.3</v>
      </c>
      <c r="C21" s="216"/>
      <c r="D21" s="372"/>
      <c r="E21" s="372"/>
      <c r="F21" s="261"/>
      <c r="G21" s="23"/>
      <c r="H21" s="262"/>
      <c r="I21" s="262"/>
      <c r="J21" s="23"/>
      <c r="K21" s="23"/>
      <c r="L21" s="23"/>
    </row>
    <row r="22" spans="1:12" s="1" customFormat="1" ht="25.5">
      <c r="A22" s="389" t="s">
        <v>290</v>
      </c>
      <c r="B22" s="390">
        <v>121.4</v>
      </c>
      <c r="C22" s="216"/>
      <c r="D22" s="372"/>
      <c r="E22" s="372"/>
      <c r="F22" s="261"/>
      <c r="G22" s="23"/>
      <c r="H22" s="262"/>
      <c r="I22" s="262"/>
      <c r="J22" s="23"/>
      <c r="K22" s="23"/>
      <c r="L22" s="23"/>
    </row>
    <row r="23" spans="1:12" s="1" customFormat="1" ht="25.5">
      <c r="A23" s="389" t="s">
        <v>356</v>
      </c>
      <c r="B23" s="390" t="s">
        <v>49</v>
      </c>
      <c r="C23" s="391"/>
      <c r="D23" s="372"/>
      <c r="E23" s="372"/>
      <c r="F23" s="261"/>
      <c r="G23" s="23"/>
      <c r="H23" s="262"/>
      <c r="I23" s="262"/>
      <c r="J23" s="23"/>
      <c r="K23" s="23"/>
      <c r="L23" s="23"/>
    </row>
    <row r="24" spans="1:12" s="1" customFormat="1" ht="25.5">
      <c r="A24" s="384" t="s">
        <v>357</v>
      </c>
      <c r="B24" s="392" t="s">
        <v>3</v>
      </c>
      <c r="C24" s="388"/>
      <c r="D24" s="436">
        <v>95380000</v>
      </c>
      <c r="E24" s="436">
        <v>3289720000</v>
      </c>
      <c r="F24" s="261"/>
      <c r="G24" s="23"/>
      <c r="H24" s="262"/>
      <c r="I24" s="262"/>
      <c r="J24" s="23"/>
      <c r="K24" s="23"/>
      <c r="L24" s="23"/>
    </row>
    <row r="25" spans="1:12" s="1" customFormat="1" ht="25.5">
      <c r="A25" s="389" t="s">
        <v>358</v>
      </c>
      <c r="B25" s="390" t="s">
        <v>4</v>
      </c>
      <c r="C25" s="391"/>
      <c r="D25" s="372"/>
      <c r="E25" s="372">
        <v>3237620000</v>
      </c>
      <c r="F25" s="261"/>
      <c r="G25" s="23"/>
      <c r="H25" s="262"/>
      <c r="I25" s="262"/>
      <c r="J25" s="23"/>
      <c r="K25" s="23"/>
      <c r="L25" s="23"/>
    </row>
    <row r="26" spans="1:12" s="1" customFormat="1" ht="25.5">
      <c r="A26" s="389" t="s">
        <v>359</v>
      </c>
      <c r="B26" s="393" t="s">
        <v>249</v>
      </c>
      <c r="C26" s="391"/>
      <c r="D26" s="372"/>
      <c r="E26" s="372"/>
      <c r="F26" s="261"/>
      <c r="G26" s="23"/>
      <c r="H26" s="262"/>
      <c r="I26" s="262"/>
      <c r="J26" s="23"/>
      <c r="K26" s="23"/>
      <c r="L26" s="23"/>
    </row>
    <row r="27" spans="1:12" s="1" customFormat="1" ht="25.5">
      <c r="A27" s="389" t="s">
        <v>360</v>
      </c>
      <c r="B27" s="390" t="s">
        <v>50</v>
      </c>
      <c r="C27" s="216"/>
      <c r="D27" s="372">
        <v>95380000</v>
      </c>
      <c r="E27" s="372">
        <v>52100000</v>
      </c>
      <c r="F27" s="261"/>
      <c r="G27" s="23"/>
      <c r="H27" s="262"/>
      <c r="I27" s="262"/>
      <c r="J27" s="23"/>
      <c r="K27" s="23"/>
      <c r="L27" s="23"/>
    </row>
    <row r="28" spans="1:12" s="1" customFormat="1" ht="25.5">
      <c r="A28" s="389" t="s">
        <v>361</v>
      </c>
      <c r="B28" s="390" t="s">
        <v>51</v>
      </c>
      <c r="C28" s="216"/>
      <c r="D28" s="372"/>
      <c r="E28" s="372"/>
      <c r="F28" s="261"/>
      <c r="G28" s="23"/>
      <c r="H28" s="262"/>
      <c r="I28" s="262"/>
      <c r="J28" s="23"/>
      <c r="K28" s="23"/>
      <c r="L28" s="23"/>
    </row>
    <row r="29" spans="1:12" s="1" customFormat="1" ht="38.25">
      <c r="A29" s="389" t="s">
        <v>362</v>
      </c>
      <c r="B29" s="390" t="s">
        <v>250</v>
      </c>
      <c r="C29" s="216"/>
      <c r="D29" s="372"/>
      <c r="E29" s="372"/>
      <c r="F29" s="261"/>
      <c r="G29" s="23"/>
      <c r="H29" s="262"/>
      <c r="I29" s="262"/>
      <c r="J29" s="23"/>
      <c r="K29" s="23"/>
      <c r="L29" s="23"/>
    </row>
    <row r="30" spans="1:12" s="1" customFormat="1" ht="25.5">
      <c r="A30" s="389" t="s">
        <v>363</v>
      </c>
      <c r="B30" s="390" t="s">
        <v>52</v>
      </c>
      <c r="C30" s="216"/>
      <c r="D30" s="372">
        <v>95380000</v>
      </c>
      <c r="E30" s="372">
        <v>52100000</v>
      </c>
      <c r="F30" s="261"/>
      <c r="G30" s="23"/>
      <c r="H30" s="262"/>
      <c r="I30" s="262"/>
      <c r="J30" s="23"/>
      <c r="K30" s="23"/>
      <c r="L30" s="23"/>
    </row>
    <row r="31" spans="1:12" s="1" customFormat="1" ht="25.5">
      <c r="A31" s="389" t="s">
        <v>364</v>
      </c>
      <c r="B31" s="390" t="s">
        <v>53</v>
      </c>
      <c r="C31" s="216"/>
      <c r="D31" s="372"/>
      <c r="E31" s="372"/>
      <c r="F31" s="261"/>
      <c r="G31" s="23"/>
      <c r="H31" s="262"/>
      <c r="I31" s="262"/>
      <c r="J31" s="23"/>
      <c r="K31" s="23"/>
      <c r="L31" s="23"/>
    </row>
    <row r="32" spans="1:12" s="1" customFormat="1" ht="25.5">
      <c r="A32" s="389" t="s">
        <v>365</v>
      </c>
      <c r="B32" s="390" t="s">
        <v>54</v>
      </c>
      <c r="C32" s="216"/>
      <c r="D32" s="372"/>
      <c r="E32" s="372"/>
      <c r="F32" s="261"/>
      <c r="G32" s="23"/>
      <c r="H32" s="262"/>
      <c r="I32" s="262"/>
      <c r="J32" s="23"/>
      <c r="K32" s="23"/>
      <c r="L32" s="23"/>
    </row>
    <row r="33" spans="1:12" s="1" customFormat="1" ht="25.5">
      <c r="A33" s="384" t="s">
        <v>366</v>
      </c>
      <c r="B33" s="385" t="s">
        <v>55</v>
      </c>
      <c r="C33" s="217"/>
      <c r="D33" s="437">
        <v>85823395186</v>
      </c>
      <c r="E33" s="437">
        <v>93297865382</v>
      </c>
      <c r="F33" s="261"/>
      <c r="G33" s="23"/>
      <c r="H33" s="262"/>
      <c r="I33" s="262"/>
      <c r="J33" s="23"/>
      <c r="K33" s="23"/>
      <c r="L33" s="23"/>
    </row>
    <row r="34" spans="1:12" s="1" customFormat="1" ht="25.5">
      <c r="A34" s="384" t="s">
        <v>367</v>
      </c>
      <c r="B34" s="385" t="s">
        <v>56</v>
      </c>
      <c r="C34" s="217"/>
      <c r="D34" s="372"/>
      <c r="E34" s="436"/>
      <c r="F34" s="261"/>
      <c r="G34" s="23"/>
      <c r="H34" s="262"/>
      <c r="I34" s="262"/>
      <c r="J34" s="23"/>
      <c r="K34" s="23"/>
      <c r="L34" s="23"/>
    </row>
    <row r="35" spans="1:12" s="1" customFormat="1" ht="25.5">
      <c r="A35" s="389" t="s">
        <v>368</v>
      </c>
      <c r="B35" s="390" t="s">
        <v>6</v>
      </c>
      <c r="C35" s="216"/>
      <c r="D35" s="372"/>
      <c r="E35" s="372"/>
      <c r="F35" s="261"/>
      <c r="G35" s="23"/>
      <c r="H35" s="262"/>
      <c r="I35" s="262"/>
      <c r="J35" s="23"/>
      <c r="K35" s="23"/>
      <c r="L35" s="23"/>
    </row>
    <row r="36" spans="1:12" s="1" customFormat="1" ht="25.5">
      <c r="A36" s="389" t="s">
        <v>369</v>
      </c>
      <c r="B36" s="390" t="s">
        <v>7</v>
      </c>
      <c r="C36" s="216"/>
      <c r="D36" s="372"/>
      <c r="E36" s="372">
        <v>6986860000</v>
      </c>
      <c r="F36" s="261"/>
      <c r="G36" s="23"/>
      <c r="H36" s="262"/>
      <c r="I36" s="262"/>
      <c r="J36" s="23"/>
      <c r="K36" s="23"/>
      <c r="L36" s="23"/>
    </row>
    <row r="37" spans="1:12" s="1" customFormat="1" ht="51">
      <c r="A37" s="389" t="s">
        <v>370</v>
      </c>
      <c r="B37" s="390" t="s">
        <v>57</v>
      </c>
      <c r="C37" s="216"/>
      <c r="D37" s="372">
        <v>46413950</v>
      </c>
      <c r="E37" s="372">
        <v>62567680</v>
      </c>
      <c r="F37" s="261">
        <v>5324244</v>
      </c>
      <c r="G37" s="262">
        <v>-41089706</v>
      </c>
      <c r="H37" s="262"/>
      <c r="I37" s="262"/>
      <c r="J37" s="23"/>
      <c r="K37" s="23"/>
      <c r="L37" s="23"/>
    </row>
    <row r="38" spans="1:12" s="1" customFormat="1" ht="25.5">
      <c r="A38" s="389" t="s">
        <v>371</v>
      </c>
      <c r="B38" s="390" t="s">
        <v>8</v>
      </c>
      <c r="C38" s="216"/>
      <c r="D38" s="435">
        <v>1634355</v>
      </c>
      <c r="E38" s="435">
        <v>6292958</v>
      </c>
      <c r="F38" s="261"/>
      <c r="G38" s="23"/>
      <c r="H38" s="262"/>
      <c r="I38" s="262"/>
      <c r="J38" s="23"/>
      <c r="K38" s="23"/>
      <c r="L38" s="23"/>
    </row>
    <row r="39" spans="1:12" s="1" customFormat="1" ht="25.5">
      <c r="A39" s="389" t="s">
        <v>372</v>
      </c>
      <c r="B39" s="390" t="s">
        <v>9</v>
      </c>
      <c r="C39" s="216"/>
      <c r="D39" s="372"/>
      <c r="E39" s="372"/>
      <c r="F39" s="261"/>
      <c r="G39" s="23"/>
      <c r="H39" s="262"/>
      <c r="I39" s="262"/>
      <c r="J39" s="23"/>
      <c r="K39" s="23"/>
      <c r="L39" s="23"/>
    </row>
    <row r="40" spans="1:12" s="1" customFormat="1" ht="25.5">
      <c r="A40" s="389" t="s">
        <v>373</v>
      </c>
      <c r="B40" s="390" t="s">
        <v>58</v>
      </c>
      <c r="C40" s="216"/>
      <c r="D40" s="372">
        <v>70769017</v>
      </c>
      <c r="E40" s="372">
        <v>103974828</v>
      </c>
      <c r="F40" s="261"/>
      <c r="G40" s="23"/>
      <c r="H40" s="262"/>
      <c r="I40" s="262"/>
      <c r="J40" s="23"/>
      <c r="K40" s="23"/>
      <c r="L40" s="23"/>
    </row>
    <row r="41" spans="1:12" s="1" customFormat="1" ht="25.5">
      <c r="A41" s="389" t="s">
        <v>374</v>
      </c>
      <c r="B41" s="390" t="s">
        <v>59</v>
      </c>
      <c r="C41" s="216"/>
      <c r="D41" s="372">
        <v>248896615</v>
      </c>
      <c r="E41" s="372">
        <v>1774788615</v>
      </c>
      <c r="F41" s="261"/>
      <c r="G41" s="23"/>
      <c r="H41" s="262"/>
      <c r="I41" s="262"/>
      <c r="J41" s="23"/>
      <c r="K41" s="23"/>
      <c r="L41" s="23"/>
    </row>
    <row r="42" spans="1:12" s="1" customFormat="1" ht="25.5">
      <c r="A42" s="389" t="s">
        <v>375</v>
      </c>
      <c r="B42" s="390" t="s">
        <v>10</v>
      </c>
      <c r="C42" s="216"/>
      <c r="D42" s="372">
        <v>11195764</v>
      </c>
      <c r="E42" s="372">
        <v>104051487</v>
      </c>
      <c r="F42" s="261">
        <v>397876646</v>
      </c>
      <c r="G42" s="262">
        <v>386680882</v>
      </c>
      <c r="H42" s="262"/>
      <c r="I42" s="262"/>
      <c r="J42" s="23"/>
      <c r="K42" s="23"/>
      <c r="L42" s="23"/>
    </row>
    <row r="43" spans="1:12" s="1" customFormat="1" ht="25.5">
      <c r="A43" s="389" t="s">
        <v>376</v>
      </c>
      <c r="B43" s="390" t="s">
        <v>60</v>
      </c>
      <c r="C43" s="216"/>
      <c r="D43" s="372">
        <v>143759855</v>
      </c>
      <c r="E43" s="372">
        <v>136200440</v>
      </c>
      <c r="F43" s="261"/>
      <c r="G43" s="23"/>
      <c r="H43" s="262"/>
      <c r="I43" s="262"/>
      <c r="J43" s="23"/>
      <c r="K43" s="23"/>
      <c r="L43" s="23"/>
    </row>
    <row r="44" spans="1:12" s="1" customFormat="1" ht="25.5">
      <c r="A44" s="389" t="s">
        <v>377</v>
      </c>
      <c r="B44" s="390" t="s">
        <v>61</v>
      </c>
      <c r="C44" s="216"/>
      <c r="D44" s="372"/>
      <c r="E44" s="372"/>
      <c r="F44" s="261"/>
      <c r="G44" s="23"/>
      <c r="H44" s="262"/>
      <c r="I44" s="262"/>
      <c r="J44" s="23"/>
      <c r="K44" s="23"/>
      <c r="L44" s="23"/>
    </row>
    <row r="45" spans="1:12" s="1" customFormat="1" ht="25.5">
      <c r="A45" s="384" t="s">
        <v>378</v>
      </c>
      <c r="B45" s="385" t="s">
        <v>5</v>
      </c>
      <c r="C45" s="217"/>
      <c r="D45" s="436">
        <v>522669556</v>
      </c>
      <c r="E45" s="436">
        <v>9174736008</v>
      </c>
      <c r="F45" s="261"/>
      <c r="G45" s="23"/>
      <c r="H45" s="262"/>
      <c r="I45" s="262"/>
      <c r="J45" s="23"/>
      <c r="K45" s="23"/>
      <c r="L45" s="23"/>
    </row>
    <row r="46" spans="1:12" s="1" customFormat="1" ht="38.25">
      <c r="A46" s="384" t="s">
        <v>379</v>
      </c>
      <c r="B46" s="385" t="s">
        <v>11</v>
      </c>
      <c r="C46" s="217"/>
      <c r="D46" s="436">
        <v>85300725630</v>
      </c>
      <c r="E46" s="436">
        <v>84123129374</v>
      </c>
      <c r="F46" s="261"/>
      <c r="G46" s="23"/>
      <c r="H46" s="262"/>
      <c r="I46" s="262"/>
      <c r="J46" s="23"/>
      <c r="K46" s="23"/>
      <c r="L46" s="23"/>
    </row>
    <row r="47" spans="1:12" s="1" customFormat="1" ht="25.5">
      <c r="A47" s="389" t="s">
        <v>380</v>
      </c>
      <c r="B47" s="390" t="s">
        <v>12</v>
      </c>
      <c r="C47" s="216"/>
      <c r="D47" s="372">
        <v>82788674700</v>
      </c>
      <c r="E47" s="372">
        <v>79297699400</v>
      </c>
      <c r="F47" s="261"/>
      <c r="G47" s="23"/>
      <c r="H47" s="262"/>
      <c r="I47" s="262"/>
      <c r="J47" s="23"/>
      <c r="K47" s="23"/>
      <c r="L47" s="23"/>
    </row>
    <row r="48" spans="1:12" s="1" customFormat="1" ht="25.5">
      <c r="A48" s="389" t="s">
        <v>381</v>
      </c>
      <c r="B48" s="390" t="s">
        <v>13</v>
      </c>
      <c r="C48" s="216"/>
      <c r="D48" s="372">
        <v>158640378300</v>
      </c>
      <c r="E48" s="372">
        <v>150799392700</v>
      </c>
      <c r="F48" s="261"/>
      <c r="G48" s="23"/>
      <c r="H48" s="262"/>
      <c r="I48" s="262"/>
      <c r="J48" s="23"/>
      <c r="K48" s="23"/>
      <c r="L48" s="23"/>
    </row>
    <row r="49" spans="1:12" s="1" customFormat="1" ht="25.5">
      <c r="A49" s="389" t="s">
        <v>382</v>
      </c>
      <c r="B49" s="390" t="s">
        <v>62</v>
      </c>
      <c r="C49" s="216"/>
      <c r="D49" s="372">
        <v>-75851703600</v>
      </c>
      <c r="E49" s="372">
        <v>-71501693300</v>
      </c>
      <c r="F49" s="261"/>
      <c r="G49" s="23"/>
      <c r="H49" s="262"/>
      <c r="I49" s="262"/>
      <c r="J49" s="23"/>
      <c r="K49" s="23"/>
      <c r="L49" s="23"/>
    </row>
    <row r="50" spans="1:12" s="1" customFormat="1" ht="25.5">
      <c r="A50" s="389" t="s">
        <v>383</v>
      </c>
      <c r="B50" s="390" t="s">
        <v>63</v>
      </c>
      <c r="C50" s="216"/>
      <c r="D50" s="372">
        <v>3016881141</v>
      </c>
      <c r="E50" s="372">
        <v>2878096101</v>
      </c>
      <c r="F50" s="261"/>
      <c r="G50" s="23"/>
      <c r="H50" s="262"/>
      <c r="I50" s="262"/>
      <c r="J50" s="23"/>
      <c r="K50" s="23"/>
      <c r="L50" s="23"/>
    </row>
    <row r="51" spans="1:12" s="1" customFormat="1" ht="25.5">
      <c r="A51" s="389" t="s">
        <v>384</v>
      </c>
      <c r="B51" s="390" t="s">
        <v>14</v>
      </c>
      <c r="C51" s="216"/>
      <c r="D51" s="372">
        <v>-504830211</v>
      </c>
      <c r="E51" s="372">
        <v>1947333873</v>
      </c>
      <c r="F51" s="261"/>
      <c r="G51" s="23"/>
      <c r="H51" s="262"/>
      <c r="I51" s="262"/>
      <c r="J51" s="23"/>
      <c r="K51" s="23"/>
      <c r="L51" s="23"/>
    </row>
    <row r="52" spans="1:12" s="1" customFormat="1" ht="38.25">
      <c r="A52" s="384" t="s">
        <v>385</v>
      </c>
      <c r="B52" s="385" t="s">
        <v>15</v>
      </c>
      <c r="C52" s="217"/>
      <c r="D52" s="438">
        <v>10303.42</v>
      </c>
      <c r="E52" s="438">
        <v>10608.52</v>
      </c>
      <c r="F52" s="261"/>
      <c r="G52" s="23"/>
      <c r="H52" s="262"/>
      <c r="I52" s="262"/>
      <c r="J52" s="23"/>
      <c r="K52" s="23"/>
      <c r="L52" s="23"/>
    </row>
    <row r="53" spans="1:12" s="1" customFormat="1" ht="25.5">
      <c r="A53" s="384" t="s">
        <v>386</v>
      </c>
      <c r="B53" s="385" t="s">
        <v>64</v>
      </c>
      <c r="C53" s="217"/>
      <c r="D53" s="372"/>
      <c r="E53" s="438"/>
      <c r="F53" s="261"/>
      <c r="G53" s="23"/>
      <c r="H53" s="262"/>
      <c r="I53" s="262"/>
      <c r="J53" s="23"/>
      <c r="K53" s="23"/>
      <c r="L53" s="23"/>
    </row>
    <row r="54" spans="1:12" s="1" customFormat="1" ht="25.5">
      <c r="A54" s="389" t="s">
        <v>387</v>
      </c>
      <c r="B54" s="390" t="s">
        <v>65</v>
      </c>
      <c r="C54" s="216"/>
      <c r="D54" s="372"/>
      <c r="E54" s="483"/>
      <c r="F54" s="261"/>
      <c r="G54" s="23"/>
      <c r="H54" s="262"/>
      <c r="I54" s="262"/>
      <c r="J54" s="23"/>
      <c r="K54" s="23"/>
      <c r="L54" s="23"/>
    </row>
    <row r="55" spans="1:12" s="1" customFormat="1" ht="38.25">
      <c r="A55" s="389" t="s">
        <v>388</v>
      </c>
      <c r="B55" s="390" t="s">
        <v>66</v>
      </c>
      <c r="C55" s="216"/>
      <c r="D55" s="372"/>
      <c r="E55" s="483"/>
      <c r="F55" s="261"/>
      <c r="G55" s="23"/>
      <c r="H55" s="262"/>
      <c r="I55" s="262"/>
      <c r="J55" s="23"/>
      <c r="K55" s="23"/>
      <c r="L55" s="23"/>
    </row>
    <row r="56" spans="1:12" s="1" customFormat="1" ht="25.5">
      <c r="A56" s="384" t="s">
        <v>389</v>
      </c>
      <c r="B56" s="385" t="s">
        <v>67</v>
      </c>
      <c r="C56" s="217"/>
      <c r="D56" s="372"/>
      <c r="E56" s="438"/>
      <c r="F56" s="261"/>
      <c r="G56" s="23"/>
      <c r="H56" s="262"/>
      <c r="I56" s="262"/>
      <c r="J56" s="23"/>
      <c r="K56" s="23"/>
      <c r="L56" s="23"/>
    </row>
    <row r="57" spans="1:12" s="1" customFormat="1" ht="25.5">
      <c r="A57" s="389" t="s">
        <v>390</v>
      </c>
      <c r="B57" s="390" t="s">
        <v>68</v>
      </c>
      <c r="C57" s="216"/>
      <c r="D57" s="372"/>
      <c r="E57" s="483"/>
      <c r="F57" s="261"/>
      <c r="G57" s="23"/>
      <c r="H57" s="262"/>
      <c r="I57" s="262"/>
      <c r="J57" s="23"/>
      <c r="K57" s="23"/>
      <c r="L57" s="23"/>
    </row>
    <row r="58" spans="1:12" s="1" customFormat="1" ht="25.5">
      <c r="A58" s="389" t="s">
        <v>391</v>
      </c>
      <c r="B58" s="390" t="s">
        <v>69</v>
      </c>
      <c r="C58" s="216"/>
      <c r="D58" s="372"/>
      <c r="E58" s="483"/>
      <c r="F58" s="261"/>
      <c r="G58" s="23"/>
      <c r="H58" s="262"/>
      <c r="I58" s="262"/>
      <c r="J58" s="23"/>
      <c r="K58" s="23"/>
      <c r="L58" s="23"/>
    </row>
    <row r="59" spans="1:12" s="1" customFormat="1" ht="25.5">
      <c r="A59" s="389" t="s">
        <v>392</v>
      </c>
      <c r="B59" s="390" t="s">
        <v>70</v>
      </c>
      <c r="C59" s="216"/>
      <c r="D59" s="372"/>
      <c r="E59" s="483"/>
      <c r="F59" s="261"/>
      <c r="G59" s="23"/>
      <c r="H59" s="262"/>
      <c r="I59" s="262"/>
      <c r="J59" s="23"/>
      <c r="K59" s="23"/>
      <c r="L59" s="23"/>
    </row>
    <row r="60" spans="1:12" s="1" customFormat="1" ht="25.5">
      <c r="A60" s="389" t="s">
        <v>393</v>
      </c>
      <c r="B60" s="390" t="s">
        <v>71</v>
      </c>
      <c r="C60" s="216"/>
      <c r="D60" s="439">
        <v>8278867.4699999997</v>
      </c>
      <c r="E60" s="439">
        <v>7929769.9400000004</v>
      </c>
      <c r="F60" s="261"/>
      <c r="G60" s="23"/>
      <c r="H60" s="262"/>
      <c r="I60" s="262"/>
      <c r="J60" s="23"/>
      <c r="K60" s="23"/>
      <c r="L60" s="23"/>
    </row>
    <row r="61" spans="1:12" s="1" customFormat="1">
      <c r="A61" s="263"/>
      <c r="B61" s="264"/>
      <c r="C61" s="244"/>
      <c r="D61" s="265"/>
      <c r="E61" s="265"/>
      <c r="F61" s="260"/>
      <c r="G61" s="23"/>
      <c r="H61" s="23"/>
      <c r="I61" s="23"/>
      <c r="J61" s="23"/>
      <c r="K61" s="23"/>
      <c r="L61" s="23"/>
    </row>
    <row r="62" spans="1:12" s="1" customFormat="1">
      <c r="A62" s="266"/>
      <c r="B62" s="481"/>
      <c r="C62" s="481"/>
      <c r="D62" s="267"/>
      <c r="E62" s="267"/>
      <c r="F62" s="260"/>
      <c r="G62" s="23"/>
      <c r="H62" s="23"/>
      <c r="I62" s="23"/>
      <c r="J62" s="23"/>
      <c r="K62" s="23"/>
      <c r="L62" s="23"/>
    </row>
    <row r="63" spans="1:12" s="1" customFormat="1">
      <c r="A63" s="24" t="s">
        <v>176</v>
      </c>
      <c r="B63" s="252"/>
      <c r="C63" s="25"/>
      <c r="D63" s="26" t="s">
        <v>177</v>
      </c>
      <c r="E63" s="26"/>
      <c r="F63" s="260"/>
      <c r="G63" s="23"/>
      <c r="H63" s="23"/>
      <c r="I63" s="23"/>
      <c r="J63" s="23"/>
      <c r="K63" s="23"/>
      <c r="L63" s="23"/>
    </row>
    <row r="64" spans="1:12" s="1" customFormat="1">
      <c r="A64" s="268" t="s">
        <v>178</v>
      </c>
      <c r="B64" s="252"/>
      <c r="C64" s="25"/>
      <c r="D64" s="269" t="s">
        <v>179</v>
      </c>
      <c r="E64" s="269"/>
      <c r="F64" s="260"/>
      <c r="G64" s="23"/>
      <c r="H64" s="23"/>
      <c r="I64" s="23"/>
      <c r="J64" s="23"/>
      <c r="K64" s="23"/>
      <c r="L64" s="23"/>
    </row>
    <row r="65" spans="1:12" s="1" customFormat="1">
      <c r="A65" s="268"/>
      <c r="B65" s="252"/>
      <c r="C65" s="25"/>
      <c r="D65" s="269"/>
      <c r="E65" s="269"/>
      <c r="F65" s="260"/>
      <c r="G65" s="23"/>
      <c r="H65" s="23"/>
      <c r="I65" s="23"/>
      <c r="J65" s="23"/>
      <c r="K65" s="23"/>
      <c r="L65" s="23"/>
    </row>
    <row r="66" spans="1:12" s="1" customFormat="1">
      <c r="A66" s="268"/>
      <c r="B66" s="252"/>
      <c r="C66" s="25"/>
      <c r="D66" s="269"/>
      <c r="E66" s="269"/>
      <c r="F66" s="260"/>
      <c r="G66" s="23"/>
      <c r="H66" s="23"/>
      <c r="I66" s="23"/>
      <c r="J66" s="23"/>
      <c r="K66" s="23"/>
      <c r="L66" s="23"/>
    </row>
    <row r="67" spans="1:12" s="1" customFormat="1">
      <c r="A67" s="252"/>
      <c r="B67" s="252"/>
      <c r="C67" s="25"/>
      <c r="D67" s="25"/>
      <c r="E67" s="25"/>
      <c r="F67" s="260"/>
      <c r="G67" s="23"/>
      <c r="H67" s="23"/>
      <c r="I67" s="23"/>
      <c r="J67" s="23"/>
      <c r="K67" s="23"/>
      <c r="L67" s="23"/>
    </row>
    <row r="68" spans="1:12" s="1" customFormat="1">
      <c r="A68" s="252"/>
      <c r="B68" s="252"/>
      <c r="C68" s="25"/>
      <c r="D68" s="25"/>
      <c r="E68" s="25"/>
      <c r="F68" s="260"/>
      <c r="G68" s="23"/>
      <c r="H68" s="23"/>
      <c r="I68" s="23"/>
      <c r="J68" s="23"/>
      <c r="K68" s="23"/>
      <c r="L68" s="23"/>
    </row>
    <row r="69" spans="1:12" s="1" customFormat="1">
      <c r="A69" s="252"/>
      <c r="B69" s="252"/>
      <c r="C69" s="25"/>
      <c r="D69" s="25"/>
      <c r="E69" s="25"/>
      <c r="F69" s="260"/>
      <c r="G69" s="23"/>
      <c r="H69" s="23"/>
      <c r="I69" s="23"/>
      <c r="J69" s="23"/>
      <c r="K69" s="23"/>
      <c r="L69" s="23"/>
    </row>
    <row r="70" spans="1:12" s="1" customFormat="1">
      <c r="A70" s="252"/>
      <c r="B70" s="252"/>
      <c r="C70" s="25"/>
      <c r="D70" s="25"/>
      <c r="E70" s="25"/>
      <c r="F70" s="260"/>
      <c r="G70" s="23"/>
      <c r="H70" s="23"/>
      <c r="I70" s="23"/>
      <c r="J70" s="23"/>
      <c r="K70" s="23"/>
      <c r="L70" s="23"/>
    </row>
    <row r="71" spans="1:12" s="1" customFormat="1">
      <c r="A71" s="252"/>
      <c r="B71" s="252"/>
      <c r="C71" s="25"/>
      <c r="D71" s="25"/>
      <c r="E71" s="25"/>
      <c r="F71" s="260"/>
      <c r="G71" s="23"/>
      <c r="H71" s="23"/>
      <c r="I71" s="23"/>
      <c r="J71" s="23"/>
      <c r="K71" s="23"/>
      <c r="L71" s="23"/>
    </row>
    <row r="72" spans="1:12" s="1" customFormat="1">
      <c r="A72" s="252"/>
      <c r="B72" s="252"/>
      <c r="C72" s="25"/>
      <c r="D72" s="25"/>
      <c r="E72" s="25"/>
      <c r="F72" s="260"/>
      <c r="G72" s="23"/>
      <c r="H72" s="23"/>
      <c r="I72" s="23"/>
      <c r="J72" s="23"/>
      <c r="K72" s="23"/>
      <c r="L72" s="23"/>
    </row>
    <row r="73" spans="1:12" s="1" customFormat="1">
      <c r="A73" s="27"/>
      <c r="B73" s="27"/>
      <c r="C73" s="25"/>
      <c r="D73" s="28"/>
      <c r="E73" s="28"/>
      <c r="F73" s="260"/>
      <c r="G73" s="23"/>
      <c r="H73" s="23"/>
      <c r="I73" s="23"/>
      <c r="J73" s="23"/>
      <c r="K73" s="23"/>
      <c r="L73" s="23"/>
    </row>
    <row r="74" spans="1:12" s="1" customFormat="1">
      <c r="A74" s="24" t="s">
        <v>239</v>
      </c>
      <c r="B74" s="252"/>
      <c r="C74" s="25"/>
      <c r="D74" s="122" t="s">
        <v>477</v>
      </c>
      <c r="E74" s="26"/>
      <c r="F74" s="260"/>
      <c r="G74" s="23"/>
      <c r="H74" s="23"/>
      <c r="I74" s="23"/>
      <c r="J74" s="23"/>
      <c r="K74" s="23"/>
      <c r="L74" s="23"/>
    </row>
    <row r="75" spans="1:12" s="1" customFormat="1">
      <c r="A75" s="24" t="s">
        <v>627</v>
      </c>
      <c r="B75" s="252"/>
      <c r="C75" s="25"/>
      <c r="D75" s="26"/>
      <c r="E75" s="26"/>
      <c r="F75" s="260"/>
      <c r="G75" s="23"/>
      <c r="H75" s="23"/>
      <c r="I75" s="23"/>
      <c r="J75" s="23"/>
      <c r="K75" s="23"/>
      <c r="L75" s="23"/>
    </row>
    <row r="76" spans="1:12" s="1" customFormat="1">
      <c r="A76" s="1" t="s">
        <v>240</v>
      </c>
      <c r="B76" s="252"/>
      <c r="C76" s="25"/>
      <c r="D76" s="25"/>
      <c r="E76" s="25"/>
      <c r="F76" s="260"/>
      <c r="G76" s="23"/>
      <c r="H76" s="23"/>
      <c r="I76" s="23"/>
      <c r="J76" s="23"/>
      <c r="K76" s="23"/>
      <c r="L76" s="23"/>
    </row>
    <row r="77" spans="1:12" s="1" customFormat="1">
      <c r="A77" s="241"/>
      <c r="B77" s="241"/>
      <c r="E77" s="256"/>
      <c r="F77" s="260"/>
      <c r="G77" s="23"/>
      <c r="H77" s="23"/>
      <c r="I77" s="23"/>
      <c r="J77" s="23"/>
      <c r="K77" s="23"/>
      <c r="L77" s="23"/>
    </row>
    <row r="78" spans="1:12" s="1" customFormat="1">
      <c r="A78" s="241"/>
      <c r="B78" s="241"/>
      <c r="E78" s="256"/>
      <c r="F78" s="260"/>
      <c r="G78" s="23"/>
      <c r="H78" s="23"/>
      <c r="I78" s="23"/>
      <c r="J78" s="23"/>
      <c r="K78" s="23"/>
      <c r="L78" s="23"/>
    </row>
    <row r="79" spans="1:12" s="1" customFormat="1">
      <c r="A79" s="509"/>
      <c r="B79" s="509"/>
      <c r="C79" s="270"/>
      <c r="D79" s="509"/>
      <c r="E79" s="509"/>
      <c r="F79" s="260"/>
      <c r="G79" s="23"/>
      <c r="H79" s="23"/>
      <c r="I79" s="23"/>
      <c r="J79" s="23"/>
      <c r="K79" s="23"/>
      <c r="L79" s="23"/>
    </row>
    <row r="80" spans="1:12" s="1" customFormat="1">
      <c r="A80" s="510"/>
      <c r="B80" s="510"/>
      <c r="C80" s="271"/>
      <c r="D80" s="510"/>
      <c r="E80" s="510"/>
      <c r="F80" s="260"/>
      <c r="G80" s="23"/>
      <c r="H80" s="23"/>
      <c r="I80" s="23"/>
      <c r="J80" s="23"/>
      <c r="K80" s="23"/>
      <c r="L80" s="23"/>
    </row>
    <row r="81" spans="1:12" s="1" customFormat="1" ht="13.15" customHeight="1">
      <c r="A81" s="513"/>
      <c r="B81" s="513"/>
      <c r="C81" s="272"/>
      <c r="D81" s="512"/>
      <c r="E81" s="512"/>
      <c r="F81" s="260"/>
      <c r="G81" s="23"/>
      <c r="H81" s="23"/>
      <c r="I81" s="23"/>
      <c r="J81" s="23"/>
      <c r="K81" s="23"/>
      <c r="L81" s="23"/>
    </row>
    <row r="82" spans="1:12" s="1" customFormat="1">
      <c r="F82" s="260"/>
      <c r="G82" s="23"/>
      <c r="H82" s="23"/>
      <c r="I82" s="23"/>
      <c r="J82" s="23"/>
      <c r="K82" s="23"/>
      <c r="L82" s="23"/>
    </row>
    <row r="83" spans="1:12" s="1" customFormat="1">
      <c r="F83" s="260"/>
      <c r="G83" s="23"/>
      <c r="H83" s="23"/>
      <c r="I83" s="23"/>
      <c r="J83" s="23"/>
      <c r="K83" s="23"/>
      <c r="L83" s="23"/>
    </row>
    <row r="84" spans="1:12" s="1" customFormat="1">
      <c r="F84" s="260"/>
      <c r="G84" s="23"/>
      <c r="H84" s="23"/>
      <c r="I84" s="23"/>
      <c r="J84" s="23"/>
      <c r="K84" s="23"/>
      <c r="L84" s="23"/>
    </row>
    <row r="85" spans="1:12" s="1" customFormat="1">
      <c r="F85" s="260"/>
      <c r="G85" s="23"/>
      <c r="H85" s="23"/>
      <c r="I85" s="23"/>
      <c r="J85" s="23"/>
      <c r="K85" s="23"/>
      <c r="L85" s="23"/>
    </row>
    <row r="86" spans="1:12" s="1" customFormat="1">
      <c r="F86" s="260"/>
      <c r="G86" s="23"/>
      <c r="H86" s="23"/>
      <c r="I86" s="23"/>
      <c r="J86" s="23"/>
      <c r="K86" s="23"/>
      <c r="L86" s="23"/>
    </row>
    <row r="87" spans="1:12" s="1" customFormat="1">
      <c r="F87" s="260"/>
      <c r="G87" s="23"/>
      <c r="H87" s="23"/>
      <c r="I87" s="23"/>
      <c r="J87" s="23"/>
      <c r="K87" s="23"/>
      <c r="L87" s="23"/>
    </row>
    <row r="88" spans="1:12" s="1" customFormat="1">
      <c r="F88" s="260"/>
      <c r="G88" s="23"/>
      <c r="H88" s="23"/>
      <c r="I88" s="23"/>
      <c r="J88" s="23"/>
      <c r="K88" s="23"/>
      <c r="L88" s="23"/>
    </row>
    <row r="89" spans="1:12" s="1" customFormat="1">
      <c r="F89" s="260"/>
      <c r="G89" s="23"/>
      <c r="H89" s="23"/>
      <c r="I89" s="23"/>
      <c r="J89" s="23"/>
      <c r="K89" s="23"/>
      <c r="L89" s="23"/>
    </row>
    <row r="90" spans="1:12" s="1" customFormat="1">
      <c r="F90" s="260"/>
      <c r="G90" s="23"/>
      <c r="H90" s="23"/>
      <c r="I90" s="23"/>
      <c r="J90" s="23"/>
      <c r="K90" s="23"/>
      <c r="L90" s="23"/>
    </row>
    <row r="91" spans="1:12" s="1" customFormat="1">
      <c r="F91" s="260"/>
      <c r="G91" s="23"/>
      <c r="H91" s="23"/>
      <c r="I91" s="23"/>
      <c r="J91" s="23"/>
      <c r="K91" s="23"/>
      <c r="L91" s="23"/>
    </row>
    <row r="92" spans="1:12" s="1" customFormat="1">
      <c r="F92" s="260"/>
      <c r="G92" s="23"/>
      <c r="H92" s="23"/>
      <c r="I92" s="23"/>
      <c r="J92" s="23"/>
      <c r="K92" s="23"/>
      <c r="L92" s="23"/>
    </row>
    <row r="93" spans="1:12" s="1" customFormat="1">
      <c r="F93" s="260"/>
      <c r="G93" s="23"/>
      <c r="H93" s="23"/>
      <c r="I93" s="23"/>
      <c r="J93" s="23"/>
      <c r="K93" s="23"/>
      <c r="L93" s="23"/>
    </row>
  </sheetData>
  <mergeCells count="14">
    <mergeCell ref="D81:E81"/>
    <mergeCell ref="A80:B80"/>
    <mergeCell ref="A81:B81"/>
    <mergeCell ref="A79:B79"/>
    <mergeCell ref="B9:E9"/>
    <mergeCell ref="B8:E8"/>
    <mergeCell ref="B10:E10"/>
    <mergeCell ref="D79:E79"/>
    <mergeCell ref="D80:E80"/>
    <mergeCell ref="A1:E1"/>
    <mergeCell ref="A2:E2"/>
    <mergeCell ref="A3:E4"/>
    <mergeCell ref="A5:E5"/>
    <mergeCell ref="B7:E7"/>
  </mergeCells>
  <pageMargins left="0.53" right="0.45" top="0.54" bottom="0.48" header="0.3" footer="0.3"/>
  <pageSetup scale="74"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73"/>
  <sheetViews>
    <sheetView view="pageBreakPreview" topLeftCell="A49" zoomScaleNormal="100" zoomScaleSheetLayoutView="100" workbookViewId="0">
      <selection activeCell="A49" sqref="A1:XFD1048576"/>
    </sheetView>
  </sheetViews>
  <sheetFormatPr defaultColWidth="9.140625" defaultRowHeight="12.75"/>
  <cols>
    <col min="1" max="1" width="9.28515625" style="394" bestFit="1" customWidth="1"/>
    <col min="2" max="2" width="50" style="394" customWidth="1"/>
    <col min="3" max="3" width="13.5703125" style="394" customWidth="1"/>
    <col min="4" max="4" width="22.5703125" style="300" customWidth="1"/>
    <col min="5" max="5" width="22" style="300" customWidth="1"/>
    <col min="6" max="6" width="23.5703125" style="396" customWidth="1"/>
    <col min="7" max="7" width="23.5703125" style="420" hidden="1" customWidth="1"/>
    <col min="8" max="8" width="23.5703125" style="420" customWidth="1"/>
    <col min="9" max="9" width="18.85546875" style="284" customWidth="1"/>
    <col min="10" max="10" width="13.85546875" style="394" customWidth="1"/>
    <col min="11" max="11" width="16" style="394" customWidth="1"/>
    <col min="12" max="12" width="13.85546875" style="394" customWidth="1"/>
    <col min="13" max="13" width="10" style="395" customWidth="1"/>
    <col min="14" max="14" width="15.42578125" style="395" customWidth="1"/>
    <col min="15" max="15" width="8.5703125" style="395" customWidth="1"/>
    <col min="16" max="16" width="13.85546875" style="395" bestFit="1" customWidth="1"/>
    <col min="17" max="17" width="19.28515625" style="395" bestFit="1" customWidth="1"/>
    <col min="18" max="18" width="10.42578125" style="395" customWidth="1"/>
    <col min="19" max="20" width="15" style="395" customWidth="1"/>
    <col min="21" max="22" width="9.140625" style="395" customWidth="1"/>
    <col min="23" max="23" width="16.140625" style="395" customWidth="1"/>
    <col min="24" max="24" width="13.5703125" style="395" customWidth="1"/>
    <col min="25" max="25" width="14.140625" style="395" customWidth="1"/>
    <col min="26" max="16384" width="9.140625" style="394"/>
  </cols>
  <sheetData>
    <row r="1" spans="1:25" ht="23.25" customHeight="1">
      <c r="A1" s="501" t="s">
        <v>539</v>
      </c>
      <c r="B1" s="501"/>
      <c r="C1" s="501"/>
      <c r="D1" s="501"/>
      <c r="E1" s="501"/>
      <c r="F1" s="501"/>
      <c r="G1" s="413"/>
      <c r="H1" s="413"/>
    </row>
    <row r="2" spans="1:25" ht="25.5" customHeight="1">
      <c r="A2" s="502" t="s">
        <v>540</v>
      </c>
      <c r="B2" s="502"/>
      <c r="C2" s="502"/>
      <c r="D2" s="502"/>
      <c r="E2" s="502"/>
      <c r="F2" s="502"/>
      <c r="G2" s="414"/>
      <c r="H2" s="414"/>
    </row>
    <row r="3" spans="1:25" ht="15" customHeight="1">
      <c r="A3" s="503" t="s">
        <v>282</v>
      </c>
      <c r="B3" s="503"/>
      <c r="C3" s="503"/>
      <c r="D3" s="503"/>
      <c r="E3" s="503"/>
      <c r="F3" s="503"/>
      <c r="G3" s="415"/>
      <c r="H3" s="415"/>
    </row>
    <row r="4" spans="1:25">
      <c r="A4" s="503"/>
      <c r="B4" s="503"/>
      <c r="C4" s="503"/>
      <c r="D4" s="503"/>
      <c r="E4" s="503"/>
      <c r="F4" s="503"/>
      <c r="G4" s="415"/>
      <c r="H4" s="415"/>
    </row>
    <row r="5" spans="1:25">
      <c r="A5" s="511" t="s">
        <v>661</v>
      </c>
      <c r="B5" s="511"/>
      <c r="C5" s="511"/>
      <c r="D5" s="511"/>
      <c r="E5" s="511"/>
      <c r="F5" s="511"/>
      <c r="G5" s="416"/>
      <c r="H5" s="416"/>
    </row>
    <row r="6" spans="1:25">
      <c r="A6" s="482"/>
      <c r="B6" s="482"/>
      <c r="C6" s="482"/>
      <c r="D6" s="482"/>
      <c r="E6" s="482"/>
      <c r="F6" s="273"/>
      <c r="G6" s="417"/>
      <c r="H6" s="417"/>
    </row>
    <row r="7" spans="1:25" ht="30" customHeight="1">
      <c r="A7" s="500" t="s">
        <v>247</v>
      </c>
      <c r="B7" s="500"/>
      <c r="C7" s="500" t="s">
        <v>642</v>
      </c>
      <c r="D7" s="500"/>
      <c r="E7" s="500"/>
      <c r="F7" s="500"/>
      <c r="G7" s="418"/>
      <c r="H7" s="418"/>
    </row>
    <row r="8" spans="1:25" ht="30" customHeight="1">
      <c r="A8" s="500" t="s">
        <v>245</v>
      </c>
      <c r="B8" s="500"/>
      <c r="C8" s="500" t="s">
        <v>476</v>
      </c>
      <c r="D8" s="500"/>
      <c r="E8" s="500"/>
      <c r="F8" s="500"/>
      <c r="G8" s="418"/>
      <c r="H8" s="418"/>
    </row>
    <row r="9" spans="1:25" ht="30" customHeight="1">
      <c r="A9" s="499" t="s">
        <v>244</v>
      </c>
      <c r="B9" s="499"/>
      <c r="C9" s="499" t="s">
        <v>246</v>
      </c>
      <c r="D9" s="499"/>
      <c r="E9" s="499"/>
      <c r="F9" s="499"/>
      <c r="G9" s="419"/>
      <c r="H9" s="419"/>
    </row>
    <row r="10" spans="1:25" ht="30" customHeight="1">
      <c r="A10" s="499" t="s">
        <v>248</v>
      </c>
      <c r="B10" s="499"/>
      <c r="C10" s="499" t="s">
        <v>678</v>
      </c>
      <c r="D10" s="499"/>
      <c r="E10" s="499"/>
      <c r="F10" s="499"/>
      <c r="G10" s="419"/>
      <c r="H10" s="419"/>
    </row>
    <row r="11" spans="1:25" ht="19.5" customHeight="1">
      <c r="A11" s="479"/>
      <c r="B11" s="479"/>
      <c r="C11" s="479"/>
      <c r="D11" s="479"/>
      <c r="E11" s="479"/>
      <c r="F11" s="479"/>
      <c r="G11" s="419"/>
      <c r="H11" s="419"/>
    </row>
    <row r="12" spans="1:25" ht="21.75" customHeight="1">
      <c r="A12" s="274" t="s">
        <v>283</v>
      </c>
      <c r="D12" s="275"/>
      <c r="E12" s="275"/>
    </row>
    <row r="13" spans="1:25" ht="53.25" customHeight="1">
      <c r="A13" s="276" t="s">
        <v>199</v>
      </c>
      <c r="B13" s="276" t="s">
        <v>200</v>
      </c>
      <c r="C13" s="276" t="s">
        <v>201</v>
      </c>
      <c r="D13" s="259" t="s">
        <v>306</v>
      </c>
      <c r="E13" s="277" t="s">
        <v>307</v>
      </c>
      <c r="F13" s="278" t="s">
        <v>234</v>
      </c>
      <c r="G13" s="421"/>
      <c r="H13" s="421"/>
      <c r="K13" s="397" t="s">
        <v>237</v>
      </c>
      <c r="L13" s="397"/>
    </row>
    <row r="14" spans="1:25" s="398" customFormat="1" ht="25.5">
      <c r="A14" s="279" t="s">
        <v>46</v>
      </c>
      <c r="B14" s="15" t="s">
        <v>251</v>
      </c>
      <c r="C14" s="14" t="s">
        <v>88</v>
      </c>
      <c r="D14" s="280"/>
      <c r="E14" s="281"/>
      <c r="F14" s="282"/>
      <c r="G14" s="422"/>
      <c r="H14" s="422"/>
      <c r="I14" s="284" t="s">
        <v>650</v>
      </c>
      <c r="M14" s="395"/>
      <c r="N14" s="395"/>
      <c r="O14" s="395"/>
      <c r="P14" s="395"/>
      <c r="Q14" s="395"/>
      <c r="R14" s="395"/>
      <c r="S14" s="395"/>
      <c r="T14" s="395"/>
      <c r="U14" s="395"/>
      <c r="V14" s="395"/>
      <c r="W14" s="395"/>
      <c r="X14" s="395"/>
      <c r="Y14" s="395"/>
    </row>
    <row r="15" spans="1:25" s="398" customFormat="1" ht="25.5">
      <c r="A15" s="279" t="s">
        <v>89</v>
      </c>
      <c r="B15" s="14" t="s">
        <v>394</v>
      </c>
      <c r="C15" s="14" t="s">
        <v>90</v>
      </c>
      <c r="D15" s="440">
        <v>32250985186</v>
      </c>
      <c r="E15" s="441">
        <v>23785603382</v>
      </c>
      <c r="F15" s="428">
        <v>4.4640618189267389</v>
      </c>
      <c r="G15" s="471">
        <v>7224583013</v>
      </c>
      <c r="H15" s="484"/>
      <c r="I15" s="359"/>
      <c r="J15" s="399"/>
      <c r="K15" s="400"/>
      <c r="L15" s="399"/>
      <c r="M15" s="395"/>
      <c r="N15" s="401"/>
      <c r="O15" s="402"/>
      <c r="P15" s="401">
        <v>11867963265</v>
      </c>
      <c r="Q15" s="402">
        <v>4643380252</v>
      </c>
      <c r="R15" s="395"/>
      <c r="S15" s="395"/>
      <c r="T15" s="395"/>
      <c r="U15" s="395"/>
      <c r="V15" s="395"/>
      <c r="W15" s="395"/>
      <c r="X15" s="395"/>
      <c r="Y15" s="395"/>
    </row>
    <row r="16" spans="1:25" s="398" customFormat="1" ht="25.5">
      <c r="A16" s="279"/>
      <c r="B16" s="286" t="s">
        <v>541</v>
      </c>
      <c r="C16" s="14" t="s">
        <v>91</v>
      </c>
      <c r="D16" s="440"/>
      <c r="E16" s="440"/>
      <c r="F16" s="428"/>
      <c r="G16" s="471">
        <v>0</v>
      </c>
      <c r="H16" s="484"/>
      <c r="I16" s="359"/>
      <c r="J16" s="399"/>
      <c r="K16" s="400"/>
      <c r="L16" s="399"/>
      <c r="M16" s="395"/>
      <c r="N16" s="401"/>
      <c r="O16" s="402"/>
      <c r="P16" s="401">
        <v>7000000000</v>
      </c>
      <c r="Q16" s="402">
        <v>7000000000</v>
      </c>
      <c r="R16" s="395"/>
      <c r="S16" s="395"/>
      <c r="T16" s="395"/>
      <c r="U16" s="395"/>
      <c r="V16" s="395"/>
      <c r="W16" s="395"/>
      <c r="X16" s="395"/>
      <c r="Y16" s="395"/>
    </row>
    <row r="17" spans="1:25" s="398" customFormat="1" ht="25.5">
      <c r="A17" s="279"/>
      <c r="B17" s="286" t="s">
        <v>395</v>
      </c>
      <c r="C17" s="14" t="s">
        <v>92</v>
      </c>
      <c r="D17" s="440">
        <v>32250985186</v>
      </c>
      <c r="E17" s="441">
        <v>23785603382</v>
      </c>
      <c r="F17" s="428">
        <v>4.4640618189267389</v>
      </c>
      <c r="G17" s="471">
        <v>7224583013</v>
      </c>
      <c r="H17" s="484"/>
      <c r="I17" s="359"/>
      <c r="J17" s="399"/>
      <c r="K17" s="400"/>
      <c r="L17" s="399"/>
      <c r="M17" s="395"/>
      <c r="N17" s="401"/>
      <c r="O17" s="402"/>
      <c r="P17" s="401">
        <v>4867963265</v>
      </c>
      <c r="Q17" s="402">
        <v>-2356619748</v>
      </c>
      <c r="R17" s="395"/>
      <c r="S17" s="395"/>
      <c r="T17" s="395"/>
      <c r="U17" s="395"/>
      <c r="V17" s="395"/>
      <c r="W17" s="395"/>
      <c r="X17" s="395"/>
      <c r="Y17" s="395"/>
    </row>
    <row r="18" spans="1:25" s="398" customFormat="1" ht="25.5">
      <c r="A18" s="279" t="s">
        <v>93</v>
      </c>
      <c r="B18" s="14" t="s">
        <v>397</v>
      </c>
      <c r="C18" s="14" t="s">
        <v>94</v>
      </c>
      <c r="D18" s="440">
        <v>53477030000</v>
      </c>
      <c r="E18" s="441">
        <v>66222542000</v>
      </c>
      <c r="F18" s="428">
        <v>1.0565753532742186</v>
      </c>
      <c r="G18" s="471">
        <v>50613550500</v>
      </c>
      <c r="H18" s="484"/>
      <c r="I18" s="359"/>
      <c r="J18" s="399"/>
      <c r="K18" s="400"/>
      <c r="L18" s="399"/>
      <c r="M18" s="395"/>
      <c r="N18" s="401"/>
      <c r="O18" s="402"/>
      <c r="P18" s="401">
        <v>38508100000</v>
      </c>
      <c r="Q18" s="402">
        <v>-12105450500</v>
      </c>
      <c r="R18" s="395"/>
      <c r="S18" s="395"/>
      <c r="T18" s="395"/>
      <c r="U18" s="395"/>
      <c r="V18" s="395"/>
      <c r="W18" s="395"/>
      <c r="X18" s="395"/>
      <c r="Y18" s="395"/>
    </row>
    <row r="19" spans="1:25" s="398" customFormat="1" ht="25.5">
      <c r="A19" s="279"/>
      <c r="B19" s="286" t="s">
        <v>398</v>
      </c>
      <c r="C19" s="14" t="s">
        <v>95</v>
      </c>
      <c r="D19" s="441">
        <v>53477030000</v>
      </c>
      <c r="E19" s="441">
        <v>66222542000</v>
      </c>
      <c r="F19" s="428">
        <v>1.0565753532742186</v>
      </c>
      <c r="G19" s="471">
        <v>50613550500</v>
      </c>
      <c r="H19" s="484"/>
      <c r="I19" s="359"/>
      <c r="J19" s="399"/>
      <c r="K19" s="400"/>
      <c r="L19" s="399"/>
      <c r="M19" s="395"/>
      <c r="N19" s="401"/>
      <c r="O19" s="402"/>
      <c r="P19" s="401">
        <v>38508100000</v>
      </c>
      <c r="Q19" s="402">
        <v>-12105450500</v>
      </c>
      <c r="R19" s="395"/>
      <c r="S19" s="395"/>
      <c r="T19" s="395"/>
      <c r="U19" s="395"/>
      <c r="V19" s="395"/>
      <c r="W19" s="395"/>
      <c r="X19" s="395"/>
      <c r="Y19" s="395"/>
    </row>
    <row r="20" spans="1:25" s="398" customFormat="1" ht="25.5">
      <c r="A20" s="279"/>
      <c r="B20" s="286" t="s">
        <v>399</v>
      </c>
      <c r="C20" s="14" t="s">
        <v>96</v>
      </c>
      <c r="D20" s="440"/>
      <c r="E20" s="441"/>
      <c r="F20" s="428"/>
      <c r="G20" s="471">
        <v>0</v>
      </c>
      <c r="H20" s="484"/>
      <c r="I20" s="359"/>
      <c r="K20" s="400"/>
      <c r="M20" s="395"/>
      <c r="N20" s="395"/>
      <c r="O20" s="402"/>
      <c r="P20" s="395"/>
      <c r="Q20" s="402">
        <v>0</v>
      </c>
      <c r="R20" s="395"/>
      <c r="S20" s="395"/>
      <c r="T20" s="395"/>
      <c r="U20" s="395"/>
      <c r="V20" s="395"/>
      <c r="W20" s="395"/>
      <c r="X20" s="395"/>
      <c r="Y20" s="395"/>
    </row>
    <row r="21" spans="1:25" s="398" customFormat="1" ht="25.5">
      <c r="A21" s="279"/>
      <c r="B21" s="286" t="s">
        <v>400</v>
      </c>
      <c r="C21" s="14" t="s">
        <v>181</v>
      </c>
      <c r="D21" s="440"/>
      <c r="E21" s="441"/>
      <c r="F21" s="428"/>
      <c r="G21" s="471">
        <v>0</v>
      </c>
      <c r="H21" s="484"/>
      <c r="I21" s="359"/>
      <c r="K21" s="400"/>
      <c r="M21" s="395"/>
      <c r="N21" s="395"/>
      <c r="O21" s="402"/>
      <c r="P21" s="395"/>
      <c r="Q21" s="402">
        <v>0</v>
      </c>
      <c r="R21" s="395"/>
      <c r="S21" s="395"/>
      <c r="T21" s="395"/>
      <c r="U21" s="395"/>
      <c r="V21" s="395"/>
      <c r="W21" s="395"/>
      <c r="X21" s="395"/>
      <c r="Y21" s="395"/>
    </row>
    <row r="22" spans="1:25" s="398" customFormat="1" ht="25.5">
      <c r="A22" s="279"/>
      <c r="B22" s="286" t="s">
        <v>291</v>
      </c>
      <c r="C22" s="14" t="s">
        <v>182</v>
      </c>
      <c r="D22" s="441"/>
      <c r="E22" s="441"/>
      <c r="F22" s="428"/>
      <c r="G22" s="471">
        <v>0</v>
      </c>
      <c r="H22" s="484"/>
      <c r="I22" s="359"/>
      <c r="K22" s="400"/>
      <c r="M22" s="395"/>
      <c r="N22" s="395"/>
      <c r="O22" s="402"/>
      <c r="P22" s="395"/>
      <c r="Q22" s="402">
        <v>0</v>
      </c>
      <c r="R22" s="395"/>
      <c r="S22" s="395"/>
      <c r="T22" s="395"/>
      <c r="U22" s="395"/>
      <c r="V22" s="395"/>
      <c r="W22" s="395"/>
      <c r="X22" s="395"/>
      <c r="Y22" s="395"/>
    </row>
    <row r="23" spans="1:25" s="398" customFormat="1" ht="25.5">
      <c r="A23" s="279" t="s">
        <v>97</v>
      </c>
      <c r="B23" s="286" t="s">
        <v>571</v>
      </c>
      <c r="C23" s="14"/>
      <c r="D23" s="441"/>
      <c r="E23" s="441"/>
      <c r="F23" s="428"/>
      <c r="G23" s="471">
        <v>0</v>
      </c>
      <c r="H23" s="484"/>
      <c r="I23" s="359"/>
      <c r="K23" s="400"/>
      <c r="M23" s="395"/>
      <c r="N23" s="395"/>
      <c r="O23" s="402"/>
      <c r="P23" s="395"/>
      <c r="Q23" s="402">
        <v>0</v>
      </c>
      <c r="R23" s="395"/>
      <c r="S23" s="395"/>
      <c r="T23" s="395"/>
      <c r="U23" s="395"/>
      <c r="V23" s="395"/>
      <c r="W23" s="395"/>
      <c r="X23" s="395"/>
      <c r="Y23" s="395"/>
    </row>
    <row r="24" spans="1:25" s="398" customFormat="1" ht="25.5">
      <c r="A24" s="279" t="s">
        <v>99</v>
      </c>
      <c r="B24" s="14" t="s">
        <v>401</v>
      </c>
      <c r="C24" s="14" t="s">
        <v>98</v>
      </c>
      <c r="D24" s="440">
        <v>95380000</v>
      </c>
      <c r="E24" s="441">
        <v>52100000</v>
      </c>
      <c r="F24" s="428"/>
      <c r="G24" s="471">
        <v>0</v>
      </c>
      <c r="H24" s="484"/>
      <c r="I24" s="359"/>
      <c r="K24" s="400"/>
      <c r="M24" s="395"/>
      <c r="N24" s="395"/>
      <c r="O24" s="402"/>
      <c r="P24" s="395"/>
      <c r="Q24" s="402">
        <v>0</v>
      </c>
      <c r="R24" s="395"/>
      <c r="S24" s="395"/>
      <c r="T24" s="395"/>
      <c r="U24" s="395"/>
      <c r="V24" s="395"/>
      <c r="W24" s="395"/>
      <c r="X24" s="395"/>
      <c r="Y24" s="395"/>
    </row>
    <row r="25" spans="1:25" s="398" customFormat="1" ht="25.5">
      <c r="A25" s="279" t="s">
        <v>101</v>
      </c>
      <c r="B25" s="14" t="s">
        <v>402</v>
      </c>
      <c r="C25" s="14" t="s">
        <v>100</v>
      </c>
      <c r="D25" s="440"/>
      <c r="E25" s="441"/>
      <c r="F25" s="428"/>
      <c r="G25" s="471">
        <v>0</v>
      </c>
      <c r="H25" s="484"/>
      <c r="I25" s="359"/>
      <c r="J25" s="399"/>
      <c r="K25" s="400"/>
      <c r="L25" s="399"/>
      <c r="M25" s="395"/>
      <c r="N25" s="401"/>
      <c r="O25" s="402"/>
      <c r="P25" s="401">
        <v>14239726</v>
      </c>
      <c r="Q25" s="402">
        <v>14239726</v>
      </c>
      <c r="R25" s="395"/>
      <c r="S25" s="395"/>
      <c r="T25" s="395"/>
      <c r="U25" s="395"/>
      <c r="V25" s="395"/>
      <c r="W25" s="395"/>
      <c r="X25" s="395"/>
      <c r="Y25" s="395"/>
    </row>
    <row r="26" spans="1:25" s="398" customFormat="1" ht="25.5">
      <c r="A26" s="279" t="s">
        <v>103</v>
      </c>
      <c r="B26" s="14" t="s">
        <v>570</v>
      </c>
      <c r="C26" s="14"/>
      <c r="D26" s="441"/>
      <c r="E26" s="441"/>
      <c r="F26" s="428"/>
      <c r="G26" s="471">
        <v>0</v>
      </c>
      <c r="H26" s="484"/>
      <c r="I26" s="359"/>
      <c r="K26" s="400"/>
      <c r="M26" s="395"/>
      <c r="N26" s="395"/>
      <c r="O26" s="402"/>
      <c r="P26" s="395"/>
      <c r="Q26" s="402">
        <v>0</v>
      </c>
      <c r="R26" s="395"/>
      <c r="S26" s="395"/>
      <c r="T26" s="395"/>
      <c r="U26" s="395"/>
      <c r="V26" s="395"/>
      <c r="W26" s="395"/>
      <c r="X26" s="395"/>
      <c r="Y26" s="395"/>
    </row>
    <row r="27" spans="1:25" s="398" customFormat="1" ht="25.5">
      <c r="A27" s="279" t="s">
        <v>105</v>
      </c>
      <c r="B27" s="14" t="s">
        <v>403</v>
      </c>
      <c r="C27" s="14" t="s">
        <v>102</v>
      </c>
      <c r="D27" s="441"/>
      <c r="E27" s="441">
        <v>3237620000</v>
      </c>
      <c r="F27" s="428">
        <v>0</v>
      </c>
      <c r="G27" s="471">
        <v>4547310000</v>
      </c>
      <c r="H27" s="484"/>
      <c r="I27" s="359"/>
      <c r="K27" s="400"/>
      <c r="M27" s="395"/>
      <c r="N27" s="401"/>
      <c r="O27" s="402"/>
      <c r="P27" s="401">
        <v>1019500000</v>
      </c>
      <c r="Q27" s="402">
        <v>-3527810000</v>
      </c>
      <c r="R27" s="395"/>
      <c r="S27" s="395"/>
      <c r="T27" s="395"/>
      <c r="U27" s="395"/>
      <c r="V27" s="395"/>
      <c r="W27" s="395"/>
      <c r="X27" s="395"/>
      <c r="Y27" s="395"/>
    </row>
    <row r="28" spans="1:25" s="398" customFormat="1" ht="25.5">
      <c r="A28" s="279" t="s">
        <v>107</v>
      </c>
      <c r="B28" s="14" t="s">
        <v>404</v>
      </c>
      <c r="C28" s="14" t="s">
        <v>104</v>
      </c>
      <c r="D28" s="441"/>
      <c r="E28" s="441"/>
      <c r="F28" s="428"/>
      <c r="G28" s="471">
        <v>0</v>
      </c>
      <c r="H28" s="484"/>
      <c r="I28" s="359"/>
      <c r="K28" s="400"/>
      <c r="M28" s="395"/>
      <c r="N28" s="395"/>
      <c r="O28" s="402"/>
      <c r="P28" s="395"/>
      <c r="Q28" s="402">
        <v>0</v>
      </c>
      <c r="R28" s="395"/>
      <c r="S28" s="395"/>
      <c r="T28" s="395"/>
      <c r="U28" s="395"/>
      <c r="V28" s="395"/>
      <c r="W28" s="395"/>
      <c r="X28" s="395"/>
      <c r="Y28" s="395"/>
    </row>
    <row r="29" spans="1:25" s="398" customFormat="1" ht="25.5">
      <c r="A29" s="279" t="s">
        <v>542</v>
      </c>
      <c r="B29" s="14" t="s">
        <v>405</v>
      </c>
      <c r="C29" s="14" t="s">
        <v>106</v>
      </c>
      <c r="D29" s="441"/>
      <c r="E29" s="441"/>
      <c r="F29" s="428"/>
      <c r="G29" s="471">
        <v>0</v>
      </c>
      <c r="H29" s="484"/>
      <c r="I29" s="359"/>
      <c r="K29" s="400"/>
      <c r="M29" s="395"/>
      <c r="N29" s="395"/>
      <c r="O29" s="402"/>
      <c r="P29" s="395"/>
      <c r="Q29" s="402">
        <v>0</v>
      </c>
      <c r="R29" s="395"/>
      <c r="S29" s="395"/>
      <c r="T29" s="395"/>
      <c r="U29" s="395"/>
      <c r="V29" s="395"/>
      <c r="W29" s="395"/>
      <c r="X29" s="395"/>
      <c r="Y29" s="395"/>
    </row>
    <row r="30" spans="1:25" s="404" customFormat="1" ht="25.5">
      <c r="A30" s="287" t="s">
        <v>543</v>
      </c>
      <c r="B30" s="15" t="s">
        <v>252</v>
      </c>
      <c r="C30" s="15" t="s">
        <v>108</v>
      </c>
      <c r="D30" s="442">
        <v>85823395186</v>
      </c>
      <c r="E30" s="443">
        <v>93297865382</v>
      </c>
      <c r="F30" s="428">
        <v>1.3756958410997904</v>
      </c>
      <c r="G30" s="471">
        <v>62385443513</v>
      </c>
      <c r="H30" s="484"/>
      <c r="I30" s="359"/>
      <c r="J30" s="403"/>
      <c r="K30" s="400"/>
      <c r="L30" s="403"/>
      <c r="M30" s="395"/>
      <c r="N30" s="401"/>
      <c r="O30" s="402"/>
      <c r="P30" s="401">
        <v>51409802991</v>
      </c>
      <c r="Q30" s="402">
        <v>-10975640522</v>
      </c>
      <c r="R30" s="395"/>
      <c r="S30" s="395"/>
      <c r="T30" s="395"/>
      <c r="U30" s="395"/>
      <c r="V30" s="395"/>
      <c r="W30" s="395"/>
      <c r="X30" s="395"/>
      <c r="Y30" s="395"/>
    </row>
    <row r="31" spans="1:25" s="398" customFormat="1" ht="25.5">
      <c r="A31" s="287" t="s">
        <v>56</v>
      </c>
      <c r="B31" s="15" t="s">
        <v>253</v>
      </c>
      <c r="C31" s="14" t="s">
        <v>109</v>
      </c>
      <c r="D31" s="441"/>
      <c r="E31" s="441"/>
      <c r="F31" s="428"/>
      <c r="G31" s="471">
        <v>0</v>
      </c>
      <c r="H31" s="484"/>
      <c r="I31" s="359"/>
      <c r="K31" s="400"/>
      <c r="M31" s="395"/>
      <c r="N31" s="395"/>
      <c r="O31" s="402"/>
      <c r="P31" s="395"/>
      <c r="Q31" s="402">
        <v>0</v>
      </c>
      <c r="R31" s="395"/>
      <c r="S31" s="395"/>
      <c r="T31" s="395"/>
      <c r="U31" s="395"/>
      <c r="V31" s="395"/>
      <c r="W31" s="395"/>
      <c r="X31" s="395"/>
      <c r="Y31" s="395"/>
    </row>
    <row r="32" spans="1:25" s="398" customFormat="1" ht="38.25">
      <c r="A32" s="287" t="s">
        <v>110</v>
      </c>
      <c r="B32" s="15" t="s">
        <v>544</v>
      </c>
      <c r="C32" s="14"/>
      <c r="D32" s="441"/>
      <c r="E32" s="441"/>
      <c r="F32" s="428"/>
      <c r="G32" s="471">
        <v>0</v>
      </c>
      <c r="H32" s="484"/>
      <c r="I32" s="359"/>
      <c r="K32" s="400"/>
      <c r="M32" s="395"/>
      <c r="N32" s="395"/>
      <c r="O32" s="402"/>
      <c r="P32" s="395"/>
      <c r="Q32" s="402">
        <v>0</v>
      </c>
      <c r="R32" s="395"/>
      <c r="S32" s="395"/>
      <c r="T32" s="395"/>
      <c r="U32" s="395"/>
      <c r="V32" s="395"/>
      <c r="W32" s="395"/>
      <c r="X32" s="395"/>
      <c r="Y32" s="395"/>
    </row>
    <row r="33" spans="1:25" s="398" customFormat="1" ht="25.5">
      <c r="A33" s="287" t="s">
        <v>112</v>
      </c>
      <c r="B33" s="15" t="s">
        <v>406</v>
      </c>
      <c r="C33" s="15" t="s">
        <v>111</v>
      </c>
      <c r="D33" s="443"/>
      <c r="E33" s="443">
        <v>6986860000</v>
      </c>
      <c r="F33" s="428"/>
      <c r="G33" s="471">
        <v>0</v>
      </c>
      <c r="H33" s="484"/>
      <c r="I33" s="359"/>
      <c r="J33" s="399"/>
      <c r="K33" s="400"/>
      <c r="L33" s="399"/>
      <c r="M33" s="395"/>
      <c r="N33" s="401"/>
      <c r="O33" s="402"/>
      <c r="P33" s="401">
        <v>2181865000</v>
      </c>
      <c r="Q33" s="402">
        <v>2181865000</v>
      </c>
      <c r="R33" s="395"/>
      <c r="S33" s="395"/>
      <c r="T33" s="395"/>
      <c r="U33" s="395"/>
      <c r="V33" s="395"/>
      <c r="W33" s="395"/>
      <c r="X33" s="395"/>
      <c r="Y33" s="395"/>
    </row>
    <row r="34" spans="1:25" s="398" customFormat="1" ht="25.5">
      <c r="A34" s="279"/>
      <c r="B34" s="286" t="s">
        <v>572</v>
      </c>
      <c r="C34" s="14" t="s">
        <v>241</v>
      </c>
      <c r="D34" s="441"/>
      <c r="E34" s="441">
        <v>6986860000</v>
      </c>
      <c r="F34" s="428"/>
      <c r="G34" s="471">
        <v>0</v>
      </c>
      <c r="H34" s="484"/>
      <c r="I34" s="359"/>
      <c r="J34" s="399"/>
      <c r="K34" s="400"/>
      <c r="L34" s="399"/>
      <c r="M34" s="395"/>
      <c r="N34" s="395"/>
      <c r="O34" s="402"/>
      <c r="P34" s="401">
        <v>2181865000</v>
      </c>
      <c r="Q34" s="402">
        <v>2181865000</v>
      </c>
      <c r="R34" s="395"/>
      <c r="S34" s="395"/>
      <c r="T34" s="395"/>
      <c r="U34" s="395"/>
      <c r="V34" s="395"/>
      <c r="W34" s="395"/>
      <c r="X34" s="395"/>
      <c r="Y34" s="395"/>
    </row>
    <row r="35" spans="1:25" s="398" customFormat="1" ht="25.5">
      <c r="A35" s="279"/>
      <c r="B35" s="286" t="s">
        <v>407</v>
      </c>
      <c r="C35" s="14" t="s">
        <v>254</v>
      </c>
      <c r="D35" s="441"/>
      <c r="E35" s="441"/>
      <c r="F35" s="428"/>
      <c r="G35" s="471">
        <v>0</v>
      </c>
      <c r="H35" s="484"/>
      <c r="I35" s="359"/>
      <c r="K35" s="400"/>
      <c r="M35" s="395"/>
      <c r="N35" s="401"/>
      <c r="O35" s="402"/>
      <c r="P35" s="395"/>
      <c r="Q35" s="402">
        <v>0</v>
      </c>
      <c r="R35" s="395"/>
      <c r="S35" s="395"/>
      <c r="T35" s="395"/>
      <c r="U35" s="395"/>
      <c r="V35" s="395"/>
      <c r="W35" s="395"/>
      <c r="X35" s="395"/>
      <c r="Y35" s="395"/>
    </row>
    <row r="36" spans="1:25" s="398" customFormat="1" ht="25.5">
      <c r="A36" s="287" t="s">
        <v>114</v>
      </c>
      <c r="B36" s="15" t="s">
        <v>408</v>
      </c>
      <c r="C36" s="15" t="s">
        <v>113</v>
      </c>
      <c r="D36" s="442">
        <v>522669556</v>
      </c>
      <c r="E36" s="443">
        <v>2187876008</v>
      </c>
      <c r="F36" s="428">
        <v>0.161616258802767</v>
      </c>
      <c r="G36" s="471">
        <v>3234015933</v>
      </c>
      <c r="H36" s="484"/>
      <c r="I36" s="359"/>
      <c r="J36" s="399"/>
      <c r="K36" s="400"/>
      <c r="L36" s="399"/>
      <c r="M36" s="395"/>
      <c r="N36" s="401"/>
      <c r="O36" s="402"/>
      <c r="P36" s="401">
        <v>126868215</v>
      </c>
      <c r="Q36" s="402">
        <v>-3107147718</v>
      </c>
      <c r="R36" s="395"/>
      <c r="S36" s="395"/>
      <c r="T36" s="395"/>
      <c r="U36" s="395"/>
      <c r="V36" s="395"/>
      <c r="W36" s="395"/>
      <c r="X36" s="395"/>
      <c r="Y36" s="395"/>
    </row>
    <row r="37" spans="1:25" s="398" customFormat="1" ht="25.5">
      <c r="A37" s="279"/>
      <c r="B37" s="14" t="s">
        <v>409</v>
      </c>
      <c r="C37" s="14" t="s">
        <v>242</v>
      </c>
      <c r="D37" s="440">
        <v>11195764</v>
      </c>
      <c r="E37" s="441">
        <v>104051487</v>
      </c>
      <c r="F37" s="428">
        <v>1.0262730899125294</v>
      </c>
      <c r="G37" s="471">
        <v>10909147</v>
      </c>
      <c r="H37" s="484"/>
      <c r="I37" s="359"/>
      <c r="J37" s="399"/>
      <c r="K37" s="400"/>
      <c r="L37" s="399"/>
      <c r="M37" s="395"/>
      <c r="N37" s="401"/>
      <c r="O37" s="402"/>
      <c r="P37" s="401">
        <v>198130</v>
      </c>
      <c r="Q37" s="402">
        <v>-10711017</v>
      </c>
      <c r="R37" s="395"/>
      <c r="S37" s="395"/>
      <c r="T37" s="395"/>
      <c r="U37" s="395"/>
      <c r="V37" s="395"/>
      <c r="W37" s="395"/>
      <c r="X37" s="395"/>
      <c r="Y37" s="395"/>
    </row>
    <row r="38" spans="1:25" s="398" customFormat="1" ht="25.5">
      <c r="A38" s="279"/>
      <c r="B38" s="14" t="s">
        <v>410</v>
      </c>
      <c r="C38" s="14" t="s">
        <v>243</v>
      </c>
      <c r="D38" s="440">
        <v>248896615</v>
      </c>
      <c r="E38" s="441">
        <v>1774788615</v>
      </c>
      <c r="F38" s="428">
        <v>8.2263893108808384E-2</v>
      </c>
      <c r="G38" s="471">
        <v>3025587601</v>
      </c>
      <c r="H38" s="484"/>
      <c r="I38" s="359"/>
      <c r="J38" s="399"/>
      <c r="K38" s="400"/>
      <c r="L38" s="399"/>
      <c r="M38" s="395"/>
      <c r="N38" s="401"/>
      <c r="O38" s="402"/>
      <c r="P38" s="401">
        <v>913615</v>
      </c>
      <c r="Q38" s="402">
        <v>-3024673986</v>
      </c>
      <c r="R38" s="395"/>
      <c r="S38" s="395"/>
      <c r="T38" s="395"/>
      <c r="U38" s="395"/>
      <c r="V38" s="395"/>
      <c r="W38" s="395"/>
      <c r="X38" s="395"/>
      <c r="Y38" s="395"/>
    </row>
    <row r="39" spans="1:25" s="398" customFormat="1" ht="25.5">
      <c r="A39" s="279"/>
      <c r="B39" s="14" t="s">
        <v>292</v>
      </c>
      <c r="C39" s="14" t="s">
        <v>183</v>
      </c>
      <c r="D39" s="441"/>
      <c r="E39" s="441"/>
      <c r="F39" s="428"/>
      <c r="G39" s="471">
        <v>0</v>
      </c>
      <c r="H39" s="484"/>
      <c r="I39" s="359"/>
      <c r="K39" s="400"/>
      <c r="M39" s="395"/>
      <c r="N39" s="395"/>
      <c r="O39" s="402"/>
      <c r="P39" s="395"/>
      <c r="Q39" s="402">
        <v>0</v>
      </c>
      <c r="R39" s="395"/>
      <c r="S39" s="395"/>
      <c r="T39" s="395"/>
      <c r="U39" s="395"/>
      <c r="V39" s="395"/>
      <c r="W39" s="395"/>
      <c r="X39" s="395"/>
      <c r="Y39" s="395"/>
    </row>
    <row r="40" spans="1:25" s="398" customFormat="1" ht="25.5">
      <c r="A40" s="279"/>
      <c r="B40" s="14" t="s">
        <v>411</v>
      </c>
      <c r="C40" s="14" t="s">
        <v>187</v>
      </c>
      <c r="D40" s="440">
        <v>15000000</v>
      </c>
      <c r="E40" s="441">
        <v>45000000</v>
      </c>
      <c r="F40" s="428">
        <v>1</v>
      </c>
      <c r="G40" s="471">
        <v>15000000</v>
      </c>
      <c r="H40" s="484"/>
      <c r="I40" s="359"/>
      <c r="J40" s="399"/>
      <c r="K40" s="400"/>
      <c r="L40" s="399"/>
      <c r="M40" s="395"/>
      <c r="N40" s="401"/>
      <c r="O40" s="402"/>
      <c r="P40" s="401">
        <v>15000000</v>
      </c>
      <c r="Q40" s="402">
        <v>0</v>
      </c>
      <c r="R40" s="395"/>
      <c r="S40" s="395"/>
      <c r="T40" s="395"/>
      <c r="U40" s="395"/>
      <c r="V40" s="395"/>
      <c r="W40" s="395"/>
      <c r="X40" s="395"/>
      <c r="Y40" s="395"/>
    </row>
    <row r="41" spans="1:25" s="398" customFormat="1" ht="38.25">
      <c r="A41" s="279"/>
      <c r="B41" s="14" t="s">
        <v>468</v>
      </c>
      <c r="C41" s="14" t="s">
        <v>184</v>
      </c>
      <c r="D41" s="441"/>
      <c r="E41" s="441"/>
      <c r="F41" s="428"/>
      <c r="G41" s="471">
        <v>0</v>
      </c>
      <c r="H41" s="484"/>
      <c r="I41" s="359"/>
      <c r="K41" s="400"/>
      <c r="M41" s="395"/>
      <c r="N41" s="395"/>
      <c r="O41" s="402"/>
      <c r="P41" s="395"/>
      <c r="Q41" s="402">
        <v>0</v>
      </c>
      <c r="R41" s="395"/>
      <c r="S41" s="395"/>
      <c r="T41" s="395"/>
      <c r="U41" s="395"/>
      <c r="V41" s="395"/>
      <c r="W41" s="395"/>
      <c r="X41" s="395"/>
      <c r="Y41" s="395"/>
    </row>
    <row r="42" spans="1:25" s="398" customFormat="1" ht="25.5">
      <c r="A42" s="279"/>
      <c r="B42" s="14" t="s">
        <v>295</v>
      </c>
      <c r="C42" s="14" t="s">
        <v>190</v>
      </c>
      <c r="D42" s="440">
        <v>1634355</v>
      </c>
      <c r="E42" s="441">
        <v>6292958</v>
      </c>
      <c r="F42" s="428">
        <v>7.7140247701398987</v>
      </c>
      <c r="G42" s="471">
        <v>211868</v>
      </c>
      <c r="H42" s="484"/>
      <c r="I42" s="359"/>
      <c r="J42" s="399"/>
      <c r="K42" s="400"/>
      <c r="M42" s="395"/>
      <c r="N42" s="401"/>
      <c r="O42" s="402"/>
      <c r="P42" s="401">
        <v>19422</v>
      </c>
      <c r="Q42" s="402">
        <v>-192446</v>
      </c>
      <c r="R42" s="395"/>
      <c r="S42" s="395"/>
      <c r="T42" s="395"/>
      <c r="U42" s="395"/>
      <c r="V42" s="395"/>
      <c r="W42" s="395"/>
      <c r="X42" s="395"/>
      <c r="Y42" s="395"/>
    </row>
    <row r="43" spans="1:25" s="398" customFormat="1" ht="25.5">
      <c r="A43" s="279"/>
      <c r="B43" s="14" t="s">
        <v>293</v>
      </c>
      <c r="C43" s="14" t="s">
        <v>186</v>
      </c>
      <c r="D43" s="440">
        <v>87460024</v>
      </c>
      <c r="E43" s="441">
        <v>79947770</v>
      </c>
      <c r="F43" s="428">
        <v>1.5477517929211311</v>
      </c>
      <c r="G43" s="471">
        <v>56507784</v>
      </c>
      <c r="H43" s="484"/>
      <c r="I43" s="359"/>
      <c r="J43" s="399"/>
      <c r="K43" s="400"/>
      <c r="L43" s="399"/>
      <c r="M43" s="395"/>
      <c r="N43" s="401"/>
      <c r="O43" s="402"/>
      <c r="P43" s="401">
        <v>47703494</v>
      </c>
      <c r="Q43" s="402">
        <v>-8804290</v>
      </c>
      <c r="R43" s="395"/>
      <c r="S43" s="395"/>
      <c r="T43" s="395"/>
      <c r="U43" s="395"/>
      <c r="V43" s="395"/>
      <c r="W43" s="395"/>
      <c r="X43" s="395"/>
      <c r="Y43" s="395"/>
    </row>
    <row r="44" spans="1:25" s="398" customFormat="1" ht="25.5">
      <c r="A44" s="279"/>
      <c r="B44" s="14" t="s">
        <v>294</v>
      </c>
      <c r="C44" s="14" t="s">
        <v>185</v>
      </c>
      <c r="D44" s="440">
        <v>21099831</v>
      </c>
      <c r="E44" s="441">
        <v>21052670</v>
      </c>
      <c r="F44" s="428">
        <v>1.0224743107329164</v>
      </c>
      <c r="G44" s="471">
        <v>20636050</v>
      </c>
      <c r="H44" s="484"/>
      <c r="I44" s="359"/>
      <c r="J44" s="399"/>
      <c r="K44" s="400"/>
      <c r="L44" s="399"/>
      <c r="M44" s="395"/>
      <c r="N44" s="401"/>
      <c r="O44" s="402"/>
      <c r="P44" s="401">
        <v>20511113</v>
      </c>
      <c r="Q44" s="402">
        <v>-124937</v>
      </c>
      <c r="R44" s="395"/>
      <c r="S44" s="395"/>
      <c r="T44" s="395"/>
      <c r="U44" s="395"/>
      <c r="V44" s="395"/>
      <c r="W44" s="395"/>
      <c r="X44" s="395"/>
      <c r="Y44" s="395"/>
    </row>
    <row r="45" spans="1:25" s="398" customFormat="1" ht="25.5">
      <c r="A45" s="279"/>
      <c r="B45" s="14" t="s">
        <v>412</v>
      </c>
      <c r="C45" s="14" t="s">
        <v>189</v>
      </c>
      <c r="D45" s="440">
        <v>5500000</v>
      </c>
      <c r="E45" s="441">
        <v>5500000</v>
      </c>
      <c r="F45" s="428">
        <v>1</v>
      </c>
      <c r="G45" s="471">
        <v>5500000</v>
      </c>
      <c r="H45" s="484"/>
      <c r="I45" s="359"/>
      <c r="J45" s="399"/>
      <c r="K45" s="400"/>
      <c r="L45" s="399"/>
      <c r="M45" s="395"/>
      <c r="N45" s="401"/>
      <c r="O45" s="402"/>
      <c r="P45" s="401">
        <v>5500000</v>
      </c>
      <c r="Q45" s="402">
        <v>0</v>
      </c>
      <c r="R45" s="395"/>
      <c r="S45" s="395"/>
      <c r="T45" s="395"/>
      <c r="U45" s="395"/>
      <c r="V45" s="395"/>
      <c r="W45" s="395"/>
      <c r="X45" s="395"/>
      <c r="Y45" s="395"/>
    </row>
    <row r="46" spans="1:25" s="398" customFormat="1" ht="25.5">
      <c r="A46" s="279"/>
      <c r="B46" s="14" t="s">
        <v>413</v>
      </c>
      <c r="C46" s="14" t="s">
        <v>229</v>
      </c>
      <c r="D46" s="440">
        <v>16500000</v>
      </c>
      <c r="E46" s="441">
        <v>16500000</v>
      </c>
      <c r="F46" s="428">
        <v>1</v>
      </c>
      <c r="G46" s="471">
        <v>16500000</v>
      </c>
      <c r="H46" s="484"/>
      <c r="I46" s="359"/>
      <c r="J46" s="399"/>
      <c r="K46" s="400"/>
      <c r="L46" s="399"/>
      <c r="M46" s="395"/>
      <c r="N46" s="401"/>
      <c r="O46" s="402"/>
      <c r="P46" s="401">
        <v>16500000</v>
      </c>
      <c r="Q46" s="402">
        <v>0</v>
      </c>
      <c r="R46" s="395"/>
      <c r="S46" s="395"/>
      <c r="T46" s="395"/>
      <c r="U46" s="395"/>
      <c r="V46" s="395"/>
      <c r="W46" s="395"/>
      <c r="X46" s="395"/>
      <c r="Y46" s="395"/>
    </row>
    <row r="47" spans="1:25" s="398" customFormat="1" ht="25.5">
      <c r="A47" s="279"/>
      <c r="B47" s="14" t="s">
        <v>414</v>
      </c>
      <c r="C47" s="14" t="s">
        <v>192</v>
      </c>
      <c r="D47" s="440">
        <v>13200000</v>
      </c>
      <c r="E47" s="441">
        <v>13200000</v>
      </c>
      <c r="F47" s="428">
        <v>1</v>
      </c>
      <c r="G47" s="471">
        <v>13200000</v>
      </c>
      <c r="H47" s="484"/>
      <c r="I47" s="359"/>
      <c r="J47" s="399"/>
      <c r="K47" s="400"/>
      <c r="L47" s="399"/>
      <c r="M47" s="395"/>
      <c r="N47" s="401"/>
      <c r="O47" s="402"/>
      <c r="P47" s="401">
        <v>13200000</v>
      </c>
      <c r="Q47" s="402">
        <v>0</v>
      </c>
      <c r="R47" s="395"/>
      <c r="S47" s="395"/>
      <c r="T47" s="395"/>
      <c r="U47" s="395"/>
      <c r="V47" s="395"/>
      <c r="W47" s="395"/>
      <c r="X47" s="395"/>
      <c r="Y47" s="395"/>
    </row>
    <row r="48" spans="1:25" s="398" customFormat="1" ht="25.5">
      <c r="A48" s="279"/>
      <c r="B48" s="14" t="s">
        <v>297</v>
      </c>
      <c r="C48" s="14" t="s">
        <v>188</v>
      </c>
      <c r="D48" s="440">
        <v>55769017</v>
      </c>
      <c r="E48" s="441">
        <v>47727900</v>
      </c>
      <c r="F48" s="428">
        <v>0.99383260488117098</v>
      </c>
      <c r="G48" s="471">
        <v>56115101</v>
      </c>
      <c r="H48" s="484"/>
      <c r="I48" s="359"/>
      <c r="K48" s="400"/>
      <c r="M48" s="395"/>
      <c r="N48" s="395"/>
      <c r="O48" s="402"/>
      <c r="P48" s="395"/>
      <c r="Q48" s="402">
        <v>-56115101</v>
      </c>
      <c r="R48" s="395"/>
      <c r="S48" s="395"/>
      <c r="T48" s="395"/>
      <c r="U48" s="395"/>
      <c r="V48" s="395"/>
      <c r="W48" s="395"/>
      <c r="X48" s="395"/>
      <c r="Y48" s="395"/>
    </row>
    <row r="49" spans="1:25" s="398" customFormat="1" ht="25.5">
      <c r="A49" s="279"/>
      <c r="B49" s="14" t="s">
        <v>415</v>
      </c>
      <c r="C49" s="14" t="s">
        <v>191</v>
      </c>
      <c r="D49" s="441"/>
      <c r="E49" s="441"/>
      <c r="F49" s="428"/>
      <c r="G49" s="471">
        <v>5421197</v>
      </c>
      <c r="H49" s="484"/>
      <c r="I49" s="359"/>
      <c r="K49" s="400"/>
      <c r="M49" s="395"/>
      <c r="N49" s="401"/>
      <c r="O49" s="402"/>
      <c r="P49" s="401">
        <v>3287658</v>
      </c>
      <c r="Q49" s="402">
        <v>-2133539</v>
      </c>
      <c r="R49" s="395"/>
      <c r="S49" s="395"/>
      <c r="T49" s="395"/>
      <c r="U49" s="395"/>
      <c r="V49" s="395"/>
      <c r="W49" s="395"/>
      <c r="X49" s="395"/>
      <c r="Y49" s="395"/>
    </row>
    <row r="50" spans="1:25" s="398" customFormat="1" ht="51">
      <c r="A50" s="279"/>
      <c r="B50" s="14" t="s">
        <v>296</v>
      </c>
      <c r="C50" s="14" t="s">
        <v>458</v>
      </c>
      <c r="D50" s="441">
        <v>46413950</v>
      </c>
      <c r="E50" s="441">
        <v>62567680</v>
      </c>
      <c r="F50" s="428">
        <v>22.000239844300285</v>
      </c>
      <c r="G50" s="471">
        <v>2109702</v>
      </c>
      <c r="H50" s="484"/>
      <c r="I50" s="359"/>
      <c r="J50" s="399"/>
      <c r="K50" s="400"/>
      <c r="L50" s="399"/>
      <c r="M50" s="395"/>
      <c r="N50" s="401"/>
      <c r="O50" s="402"/>
      <c r="P50" s="401">
        <v>194205</v>
      </c>
      <c r="Q50" s="402">
        <v>-1915497</v>
      </c>
      <c r="R50" s="395"/>
      <c r="S50" s="395"/>
      <c r="T50" s="395"/>
      <c r="U50" s="395"/>
      <c r="V50" s="395"/>
      <c r="W50" s="395"/>
      <c r="X50" s="395"/>
      <c r="Y50" s="395"/>
    </row>
    <row r="51" spans="1:25" s="398" customFormat="1" ht="25.5">
      <c r="A51" s="279"/>
      <c r="B51" s="14" t="s">
        <v>460</v>
      </c>
      <c r="C51" s="14" t="s">
        <v>459</v>
      </c>
      <c r="D51" s="441"/>
      <c r="E51" s="441">
        <v>8179584</v>
      </c>
      <c r="F51" s="428">
        <v>0</v>
      </c>
      <c r="G51" s="471">
        <v>4953290</v>
      </c>
      <c r="H51" s="484"/>
      <c r="I51" s="359"/>
      <c r="J51" s="399"/>
      <c r="K51" s="400"/>
      <c r="L51" s="399"/>
      <c r="M51" s="395"/>
      <c r="N51" s="401"/>
      <c r="O51" s="402"/>
      <c r="P51" s="401">
        <v>2880169</v>
      </c>
      <c r="Q51" s="402">
        <v>-2073121</v>
      </c>
      <c r="R51" s="395"/>
      <c r="S51" s="395"/>
      <c r="T51" s="395"/>
      <c r="U51" s="395"/>
      <c r="V51" s="395"/>
      <c r="W51" s="395"/>
      <c r="X51" s="395"/>
      <c r="Y51" s="395"/>
    </row>
    <row r="52" spans="1:25" s="398" customFormat="1" ht="25.5">
      <c r="A52" s="279"/>
      <c r="B52" s="14" t="s">
        <v>461</v>
      </c>
      <c r="C52" s="14" t="s">
        <v>469</v>
      </c>
      <c r="D52" s="441"/>
      <c r="E52" s="441">
        <v>3067344</v>
      </c>
      <c r="F52" s="428">
        <v>0</v>
      </c>
      <c r="G52" s="471">
        <v>1364193</v>
      </c>
      <c r="H52" s="484"/>
      <c r="I52" s="359"/>
      <c r="J52" s="399"/>
      <c r="K52" s="400"/>
      <c r="L52" s="399"/>
      <c r="M52" s="395"/>
      <c r="N52" s="401"/>
      <c r="O52" s="402"/>
      <c r="P52" s="401">
        <v>960409</v>
      </c>
      <c r="Q52" s="402">
        <v>-403784</v>
      </c>
      <c r="R52" s="395"/>
      <c r="S52" s="395"/>
      <c r="T52" s="395"/>
      <c r="U52" s="395"/>
      <c r="V52" s="395"/>
      <c r="W52" s="395"/>
      <c r="X52" s="395"/>
      <c r="Y52" s="395"/>
    </row>
    <row r="53" spans="1:25" s="398" customFormat="1" ht="25.5">
      <c r="A53" s="279"/>
      <c r="B53" s="14" t="s">
        <v>457</v>
      </c>
      <c r="C53" s="14" t="s">
        <v>470</v>
      </c>
      <c r="D53" s="441"/>
      <c r="E53" s="441"/>
      <c r="F53" s="428"/>
      <c r="G53" s="471">
        <v>0</v>
      </c>
      <c r="H53" s="484"/>
      <c r="I53" s="359"/>
      <c r="K53" s="400"/>
      <c r="M53" s="395"/>
      <c r="N53" s="395"/>
      <c r="O53" s="402"/>
      <c r="P53" s="395"/>
      <c r="Q53" s="402">
        <v>0</v>
      </c>
      <c r="R53" s="395"/>
      <c r="S53" s="395"/>
      <c r="T53" s="395"/>
      <c r="U53" s="395"/>
      <c r="V53" s="395"/>
      <c r="W53" s="395"/>
      <c r="X53" s="395"/>
      <c r="Y53" s="395"/>
    </row>
    <row r="54" spans="1:25" s="398" customFormat="1" ht="25.5">
      <c r="A54" s="287" t="s">
        <v>545</v>
      </c>
      <c r="B54" s="15" t="s">
        <v>416</v>
      </c>
      <c r="C54" s="15" t="s">
        <v>115</v>
      </c>
      <c r="D54" s="442">
        <v>522669556</v>
      </c>
      <c r="E54" s="443">
        <v>9174736008</v>
      </c>
      <c r="F54" s="428">
        <v>0.161616258802767</v>
      </c>
      <c r="G54" s="471">
        <v>3234015933</v>
      </c>
      <c r="H54" s="484"/>
      <c r="I54" s="359"/>
      <c r="J54" s="399"/>
      <c r="K54" s="400"/>
      <c r="L54" s="399"/>
      <c r="M54" s="395"/>
      <c r="N54" s="401"/>
      <c r="O54" s="402"/>
      <c r="P54" s="401">
        <v>2308733215</v>
      </c>
      <c r="Q54" s="402">
        <v>-925282718</v>
      </c>
      <c r="R54" s="395"/>
      <c r="S54" s="395"/>
      <c r="T54" s="395"/>
      <c r="U54" s="395"/>
      <c r="V54" s="395"/>
      <c r="W54" s="395"/>
      <c r="X54" s="395"/>
      <c r="Y54" s="395"/>
    </row>
    <row r="55" spans="1:25" s="398" customFormat="1" ht="25.5">
      <c r="A55" s="279"/>
      <c r="B55" s="289" t="s">
        <v>546</v>
      </c>
      <c r="C55" s="14" t="s">
        <v>116</v>
      </c>
      <c r="D55" s="442">
        <v>85300725630</v>
      </c>
      <c r="E55" s="443">
        <v>84123129374</v>
      </c>
      <c r="F55" s="428">
        <v>1.4420738284741157</v>
      </c>
      <c r="G55" s="471">
        <v>59151427580</v>
      </c>
      <c r="H55" s="484"/>
      <c r="I55" s="359"/>
      <c r="J55" s="399"/>
      <c r="K55" s="400"/>
      <c r="L55" s="399"/>
      <c r="M55" s="395"/>
      <c r="N55" s="401"/>
      <c r="O55" s="402"/>
      <c r="P55" s="401">
        <v>49101069776</v>
      </c>
      <c r="Q55" s="402">
        <v>-10050357804</v>
      </c>
      <c r="R55" s="395"/>
      <c r="S55" s="395"/>
      <c r="T55" s="395"/>
      <c r="U55" s="395"/>
      <c r="V55" s="395"/>
      <c r="W55" s="395"/>
      <c r="X55" s="395"/>
      <c r="Y55" s="395"/>
    </row>
    <row r="56" spans="1:25" s="398" customFormat="1" ht="25.5">
      <c r="A56" s="279"/>
      <c r="B56" s="286" t="s">
        <v>417</v>
      </c>
      <c r="C56" s="14" t="s">
        <v>117</v>
      </c>
      <c r="D56" s="444">
        <v>8278867.4699999997</v>
      </c>
      <c r="E56" s="485">
        <v>7929769.9400000004</v>
      </c>
      <c r="F56" s="428">
        <v>1.5844606499654259</v>
      </c>
      <c r="G56" s="470">
        <v>5225038.2300000004</v>
      </c>
      <c r="H56" s="484"/>
      <c r="I56" s="359"/>
      <c r="J56" s="405"/>
      <c r="K56" s="400"/>
      <c r="L56" s="405"/>
      <c r="M56" s="395"/>
      <c r="N56" s="406"/>
      <c r="O56" s="402"/>
      <c r="P56" s="406">
        <v>5034649.93</v>
      </c>
      <c r="Q56" s="402">
        <v>-190388.30000000075</v>
      </c>
      <c r="R56" s="395"/>
      <c r="S56" s="395"/>
      <c r="T56" s="395"/>
      <c r="U56" s="395"/>
      <c r="V56" s="395"/>
      <c r="W56" s="395"/>
      <c r="X56" s="395"/>
      <c r="Y56" s="395"/>
    </row>
    <row r="57" spans="1:25" s="398" customFormat="1" ht="25.5">
      <c r="A57" s="279"/>
      <c r="B57" s="286" t="s">
        <v>418</v>
      </c>
      <c r="C57" s="14" t="s">
        <v>118</v>
      </c>
      <c r="D57" s="444">
        <v>10303.42</v>
      </c>
      <c r="E57" s="485">
        <v>10608.52</v>
      </c>
      <c r="F57" s="428">
        <v>0.91013500860366259</v>
      </c>
      <c r="G57" s="470">
        <v>11320.76</v>
      </c>
      <c r="H57" s="484"/>
      <c r="I57" s="359"/>
      <c r="J57" s="405"/>
      <c r="K57" s="400"/>
      <c r="L57" s="405"/>
      <c r="M57" s="395"/>
      <c r="N57" s="406"/>
      <c r="O57" s="402"/>
      <c r="P57" s="406">
        <v>9752.6200000000008</v>
      </c>
      <c r="Q57" s="402">
        <v>-1568.1399999999994</v>
      </c>
      <c r="R57" s="395"/>
      <c r="S57" s="395"/>
      <c r="T57" s="395"/>
      <c r="U57" s="395"/>
      <c r="V57" s="395"/>
      <c r="W57" s="395"/>
      <c r="X57" s="395"/>
      <c r="Y57" s="395"/>
    </row>
    <row r="58" spans="1:25">
      <c r="A58" s="290"/>
      <c r="B58" s="291"/>
      <c r="C58" s="292"/>
      <c r="D58" s="293"/>
      <c r="E58" s="293"/>
      <c r="F58" s="294"/>
      <c r="G58" s="423"/>
      <c r="H58" s="423"/>
      <c r="L58" s="407"/>
      <c r="Q58" s="402">
        <v>0</v>
      </c>
    </row>
    <row r="59" spans="1:25" ht="11.25" customHeight="1">
      <c r="A59" s="1"/>
      <c r="B59" s="295"/>
      <c r="C59" s="1"/>
      <c r="D59" s="296"/>
      <c r="E59" s="296"/>
      <c r="F59" s="297"/>
      <c r="G59" s="424"/>
      <c r="H59" s="424"/>
    </row>
    <row r="60" spans="1:25">
      <c r="A60" s="34" t="s">
        <v>176</v>
      </c>
      <c r="B60" s="1"/>
      <c r="C60" s="35"/>
      <c r="D60" s="36" t="s">
        <v>177</v>
      </c>
      <c r="E60" s="296"/>
      <c r="F60" s="297"/>
      <c r="G60" s="424"/>
      <c r="H60" s="424"/>
    </row>
    <row r="61" spans="1:25">
      <c r="A61" s="37" t="s">
        <v>178</v>
      </c>
      <c r="B61" s="1"/>
      <c r="C61" s="35"/>
      <c r="D61" s="38" t="s">
        <v>179</v>
      </c>
      <c r="E61" s="296"/>
      <c r="F61" s="297"/>
      <c r="G61" s="424"/>
      <c r="H61" s="424"/>
    </row>
    <row r="62" spans="1:25">
      <c r="A62" s="1"/>
      <c r="B62" s="1"/>
      <c r="C62" s="35"/>
      <c r="D62" s="35"/>
      <c r="F62" s="297"/>
      <c r="G62" s="424"/>
      <c r="H62" s="424"/>
    </row>
    <row r="63" spans="1:25">
      <c r="A63" s="1"/>
      <c r="B63" s="1"/>
      <c r="C63" s="35"/>
      <c r="D63" s="35"/>
      <c r="E63" s="296"/>
      <c r="F63" s="297"/>
      <c r="G63" s="424"/>
      <c r="H63" s="424"/>
    </row>
    <row r="64" spans="1:25">
      <c r="A64" s="1"/>
      <c r="B64" s="1"/>
      <c r="C64" s="35"/>
      <c r="D64" s="35"/>
      <c r="E64" s="296"/>
      <c r="F64" s="297"/>
      <c r="G64" s="424"/>
      <c r="H64" s="424"/>
    </row>
    <row r="65" spans="1:8">
      <c r="A65" s="1"/>
      <c r="B65" s="1"/>
      <c r="C65" s="35"/>
      <c r="D65" s="35"/>
      <c r="E65" s="296"/>
      <c r="F65" s="297"/>
      <c r="G65" s="424"/>
      <c r="H65" s="424"/>
    </row>
    <row r="66" spans="1:8">
      <c r="A66" s="1"/>
      <c r="B66" s="1"/>
      <c r="C66" s="35"/>
      <c r="D66" s="35"/>
      <c r="E66" s="296"/>
      <c r="F66" s="297"/>
      <c r="G66" s="424"/>
      <c r="H66" s="424"/>
    </row>
    <row r="67" spans="1:8">
      <c r="A67" s="1"/>
      <c r="B67" s="1"/>
      <c r="C67" s="35"/>
      <c r="D67" s="35"/>
      <c r="E67" s="296"/>
      <c r="F67" s="297"/>
      <c r="G67" s="424"/>
      <c r="H67" s="424"/>
    </row>
    <row r="68" spans="1:8">
      <c r="A68" s="1"/>
      <c r="B68" s="1"/>
      <c r="C68" s="35"/>
      <c r="D68" s="35"/>
      <c r="E68" s="296"/>
      <c r="F68" s="297"/>
      <c r="G68" s="424"/>
      <c r="H68" s="424"/>
    </row>
    <row r="69" spans="1:8">
      <c r="A69" s="1"/>
      <c r="B69" s="1"/>
      <c r="C69" s="35"/>
      <c r="D69" s="35"/>
      <c r="E69" s="296"/>
      <c r="F69" s="297"/>
      <c r="G69" s="424"/>
      <c r="H69" s="424"/>
    </row>
    <row r="70" spans="1:8">
      <c r="A70" s="27"/>
      <c r="B70" s="27"/>
      <c r="C70" s="35"/>
      <c r="D70" s="28"/>
      <c r="E70" s="298"/>
      <c r="F70" s="299"/>
      <c r="G70" s="425"/>
      <c r="H70" s="425"/>
    </row>
    <row r="71" spans="1:8">
      <c r="A71" s="24" t="s">
        <v>239</v>
      </c>
      <c r="B71" s="1"/>
      <c r="C71" s="35"/>
      <c r="D71" s="26" t="s">
        <v>477</v>
      </c>
      <c r="E71" s="296"/>
      <c r="F71" s="297"/>
      <c r="G71" s="424"/>
      <c r="H71" s="424"/>
    </row>
    <row r="72" spans="1:8">
      <c r="A72" s="24" t="s">
        <v>627</v>
      </c>
      <c r="B72" s="1"/>
      <c r="C72" s="35"/>
      <c r="D72" s="26"/>
      <c r="E72" s="296"/>
      <c r="F72" s="297"/>
      <c r="G72" s="424"/>
      <c r="H72" s="424"/>
    </row>
    <row r="73" spans="1:8">
      <c r="A73" s="1" t="s">
        <v>240</v>
      </c>
      <c r="B73" s="1"/>
      <c r="C73" s="35"/>
      <c r="D73" s="25"/>
      <c r="E73" s="296"/>
      <c r="F73" s="297"/>
      <c r="G73" s="424"/>
      <c r="H73" s="424"/>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zoomScaleNormal="100" zoomScaleSheetLayoutView="100" workbookViewId="0">
      <selection sqref="A1:XFD1048576"/>
    </sheetView>
  </sheetViews>
  <sheetFormatPr defaultColWidth="9.140625" defaultRowHeight="15"/>
  <cols>
    <col min="1" max="1" width="7.140625" style="30" customWidth="1"/>
    <col min="2" max="2" width="48.5703125" style="30" customWidth="1"/>
    <col min="3" max="3" width="9.140625" style="30"/>
    <col min="4" max="4" width="21.85546875" style="300" customWidth="1"/>
    <col min="5" max="5" width="21.140625" style="300" customWidth="1"/>
    <col min="6" max="6" width="19.5703125" style="300" customWidth="1"/>
    <col min="7" max="7" width="14.5703125" style="302" bestFit="1" customWidth="1"/>
    <col min="8" max="9" width="15.85546875" style="284" bestFit="1" customWidth="1"/>
    <col min="10" max="12" width="14.5703125" style="23" bestFit="1" customWidth="1"/>
    <col min="13" max="13" width="13.85546875" style="23" bestFit="1" customWidth="1"/>
    <col min="14" max="14" width="9.140625" style="23"/>
    <col min="15" max="15" width="12.5703125" style="23" bestFit="1" customWidth="1"/>
    <col min="16" max="16384" width="9.140625" style="30"/>
  </cols>
  <sheetData>
    <row r="1" spans="1:20" ht="23.25" customHeight="1">
      <c r="A1" s="514" t="s">
        <v>539</v>
      </c>
      <c r="B1" s="514"/>
      <c r="C1" s="514"/>
      <c r="D1" s="514"/>
      <c r="E1" s="514"/>
      <c r="F1" s="514"/>
    </row>
    <row r="2" spans="1:20" ht="33" customHeight="1">
      <c r="A2" s="515" t="s">
        <v>547</v>
      </c>
      <c r="B2" s="515"/>
      <c r="C2" s="515"/>
      <c r="D2" s="515"/>
      <c r="E2" s="515"/>
      <c r="F2" s="515"/>
    </row>
    <row r="3" spans="1:20" ht="15" customHeight="1">
      <c r="A3" s="516" t="s">
        <v>282</v>
      </c>
      <c r="B3" s="516"/>
      <c r="C3" s="516"/>
      <c r="D3" s="516"/>
      <c r="E3" s="516"/>
      <c r="F3" s="516"/>
    </row>
    <row r="4" spans="1:20">
      <c r="A4" s="516"/>
      <c r="B4" s="516"/>
      <c r="C4" s="516"/>
      <c r="D4" s="516"/>
      <c r="E4" s="516"/>
      <c r="F4" s="516"/>
    </row>
    <row r="5" spans="1:20">
      <c r="A5" s="511" t="s">
        <v>677</v>
      </c>
      <c r="B5" s="511"/>
      <c r="C5" s="511"/>
      <c r="D5" s="511"/>
      <c r="E5" s="511"/>
      <c r="F5" s="511"/>
    </row>
    <row r="6" spans="1:20">
      <c r="A6" s="239"/>
      <c r="B6" s="239"/>
      <c r="C6" s="239"/>
      <c r="D6" s="239"/>
      <c r="E6" s="239"/>
      <c r="F6" s="1"/>
    </row>
    <row r="7" spans="1:20" ht="30" customHeight="1">
      <c r="A7" s="500" t="s">
        <v>247</v>
      </c>
      <c r="B7" s="500"/>
      <c r="C7" s="500" t="s">
        <v>642</v>
      </c>
      <c r="D7" s="500"/>
      <c r="E7" s="500"/>
      <c r="F7" s="500"/>
    </row>
    <row r="8" spans="1:20" ht="30" customHeight="1">
      <c r="A8" s="500" t="s">
        <v>245</v>
      </c>
      <c r="B8" s="500"/>
      <c r="C8" s="500" t="s">
        <v>476</v>
      </c>
      <c r="D8" s="500"/>
      <c r="E8" s="500"/>
      <c r="F8" s="500"/>
    </row>
    <row r="9" spans="1:20" ht="30" customHeight="1">
      <c r="A9" s="499" t="s">
        <v>244</v>
      </c>
      <c r="B9" s="499"/>
      <c r="C9" s="499" t="s">
        <v>246</v>
      </c>
      <c r="D9" s="499"/>
      <c r="E9" s="499"/>
      <c r="F9" s="499"/>
    </row>
    <row r="10" spans="1:20" ht="30" customHeight="1">
      <c r="A10" s="499" t="s">
        <v>248</v>
      </c>
      <c r="B10" s="499"/>
      <c r="C10" s="499" t="s">
        <v>678</v>
      </c>
      <c r="D10" s="499"/>
      <c r="E10" s="499"/>
      <c r="F10" s="499"/>
    </row>
    <row r="11" spans="1:20" ht="24" customHeight="1">
      <c r="A11" s="235"/>
      <c r="B11" s="235"/>
      <c r="C11" s="235"/>
      <c r="D11" s="235"/>
      <c r="E11" s="235"/>
      <c r="F11" s="235"/>
    </row>
    <row r="12" spans="1:20" ht="21" customHeight="1">
      <c r="A12" s="274" t="s">
        <v>284</v>
      </c>
      <c r="D12" s="275"/>
      <c r="E12" s="275"/>
      <c r="F12" s="275"/>
    </row>
    <row r="13" spans="1:20" ht="43.5" customHeight="1">
      <c r="A13" s="276" t="s">
        <v>199</v>
      </c>
      <c r="B13" s="304" t="s">
        <v>173</v>
      </c>
      <c r="C13" s="304" t="s">
        <v>201</v>
      </c>
      <c r="D13" s="305" t="s">
        <v>306</v>
      </c>
      <c r="E13" s="305" t="s">
        <v>307</v>
      </c>
      <c r="F13" s="305" t="s">
        <v>230</v>
      </c>
    </row>
    <row r="14" spans="1:20" s="310" customFormat="1" ht="25.5">
      <c r="A14" s="306" t="s">
        <v>46</v>
      </c>
      <c r="B14" s="307" t="s">
        <v>419</v>
      </c>
      <c r="C14" s="307" t="s">
        <v>119</v>
      </c>
      <c r="D14" s="308">
        <v>99137777</v>
      </c>
      <c r="E14" s="308">
        <v>454563393</v>
      </c>
      <c r="F14" s="308">
        <v>926399184</v>
      </c>
      <c r="G14" s="320"/>
      <c r="H14" s="284"/>
      <c r="I14" s="284"/>
      <c r="J14" s="285"/>
      <c r="K14" s="285"/>
      <c r="L14" s="285"/>
      <c r="M14" s="285"/>
      <c r="N14" s="23"/>
      <c r="O14" s="23"/>
      <c r="P14" s="309"/>
      <c r="Q14" s="309"/>
      <c r="R14" s="309"/>
      <c r="S14" s="309"/>
      <c r="T14" s="309"/>
    </row>
    <row r="15" spans="1:20" s="310" customFormat="1" ht="25.5">
      <c r="A15" s="311">
        <v>1</v>
      </c>
      <c r="B15" s="312" t="s">
        <v>573</v>
      </c>
      <c r="C15" s="307"/>
      <c r="D15" s="308"/>
      <c r="E15" s="308"/>
      <c r="F15" s="308"/>
      <c r="G15" s="320"/>
      <c r="H15" s="284"/>
      <c r="I15" s="284"/>
      <c r="J15" s="285"/>
      <c r="K15" s="285"/>
      <c r="L15" s="285"/>
      <c r="M15" s="285"/>
      <c r="N15" s="23"/>
      <c r="O15" s="23"/>
      <c r="P15" s="309"/>
      <c r="Q15" s="309"/>
      <c r="R15" s="309"/>
      <c r="S15" s="309"/>
      <c r="T15" s="309"/>
    </row>
    <row r="16" spans="1:20" s="314" customFormat="1" ht="25.5">
      <c r="A16" s="311">
        <v>2</v>
      </c>
      <c r="B16" s="312" t="s">
        <v>420</v>
      </c>
      <c r="C16" s="312" t="s">
        <v>120</v>
      </c>
      <c r="D16" s="445">
        <v>95380000</v>
      </c>
      <c r="E16" s="315">
        <v>451450000</v>
      </c>
      <c r="F16" s="315">
        <v>907693600</v>
      </c>
      <c r="G16" s="321"/>
      <c r="H16" s="284"/>
      <c r="I16" s="284"/>
      <c r="J16" s="285"/>
      <c r="K16" s="285"/>
      <c r="L16" s="285"/>
      <c r="M16" s="285"/>
      <c r="N16" s="23"/>
      <c r="O16" s="23"/>
    </row>
    <row r="17" spans="1:20" s="314" customFormat="1" ht="25.5">
      <c r="A17" s="311">
        <v>3</v>
      </c>
      <c r="B17" s="312" t="s">
        <v>421</v>
      </c>
      <c r="C17" s="312" t="s">
        <v>121</v>
      </c>
      <c r="D17" s="315">
        <v>3757777</v>
      </c>
      <c r="E17" s="315">
        <v>3113393</v>
      </c>
      <c r="F17" s="315">
        <v>18705584</v>
      </c>
      <c r="G17" s="321"/>
      <c r="H17" s="284"/>
      <c r="I17" s="284"/>
      <c r="J17" s="285"/>
      <c r="K17" s="285"/>
      <c r="L17" s="285"/>
      <c r="M17" s="285"/>
      <c r="N17" s="23"/>
      <c r="O17" s="23"/>
    </row>
    <row r="18" spans="1:20" s="314" customFormat="1" ht="25.5">
      <c r="A18" s="311">
        <v>4</v>
      </c>
      <c r="B18" s="312" t="s">
        <v>422</v>
      </c>
      <c r="C18" s="312" t="s">
        <v>122</v>
      </c>
      <c r="D18" s="308"/>
      <c r="E18" s="308"/>
      <c r="F18" s="308"/>
      <c r="G18" s="321"/>
      <c r="H18" s="284"/>
      <c r="I18" s="284"/>
      <c r="J18" s="285"/>
      <c r="K18" s="285"/>
      <c r="L18" s="285"/>
      <c r="M18" s="285"/>
      <c r="N18" s="23"/>
      <c r="O18" s="23"/>
    </row>
    <row r="19" spans="1:20" s="310" customFormat="1" ht="25.5">
      <c r="A19" s="306" t="s">
        <v>56</v>
      </c>
      <c r="B19" s="307" t="s">
        <v>423</v>
      </c>
      <c r="C19" s="307" t="s">
        <v>123</v>
      </c>
      <c r="D19" s="308">
        <v>360844861</v>
      </c>
      <c r="E19" s="308">
        <v>282335585</v>
      </c>
      <c r="F19" s="308">
        <v>1754895649</v>
      </c>
      <c r="G19" s="320"/>
      <c r="H19" s="284"/>
      <c r="I19" s="284"/>
      <c r="J19" s="285"/>
      <c r="K19" s="285"/>
      <c r="L19" s="285"/>
      <c r="M19" s="285"/>
      <c r="N19" s="23"/>
      <c r="O19" s="23"/>
      <c r="P19" s="309"/>
      <c r="Q19" s="309"/>
      <c r="R19" s="309"/>
      <c r="S19" s="309"/>
      <c r="T19" s="309"/>
    </row>
    <row r="20" spans="1:20" s="314" customFormat="1" ht="25.5">
      <c r="A20" s="311">
        <v>1</v>
      </c>
      <c r="B20" s="312" t="s">
        <v>424</v>
      </c>
      <c r="C20" s="312" t="s">
        <v>124</v>
      </c>
      <c r="D20" s="315">
        <v>87460024</v>
      </c>
      <c r="E20" s="315">
        <v>79947770</v>
      </c>
      <c r="F20" s="315">
        <v>521707259</v>
      </c>
      <c r="G20" s="321"/>
      <c r="H20" s="284"/>
      <c r="I20" s="284"/>
      <c r="J20" s="285"/>
      <c r="K20" s="285"/>
      <c r="L20" s="285"/>
      <c r="M20" s="285"/>
      <c r="N20" s="23"/>
      <c r="O20" s="23"/>
    </row>
    <row r="21" spans="1:20" s="314" customFormat="1" ht="25.5">
      <c r="A21" s="311">
        <v>2</v>
      </c>
      <c r="B21" s="312" t="s">
        <v>425</v>
      </c>
      <c r="C21" s="312" t="s">
        <v>125</v>
      </c>
      <c r="D21" s="315">
        <v>26599831</v>
      </c>
      <c r="E21" s="315">
        <v>26552670</v>
      </c>
      <c r="F21" s="315">
        <v>185053336</v>
      </c>
      <c r="G21" s="321"/>
      <c r="H21" s="284"/>
      <c r="I21" s="284"/>
      <c r="J21" s="285"/>
      <c r="K21" s="285"/>
      <c r="L21" s="285"/>
      <c r="M21" s="285"/>
      <c r="N21" s="23"/>
      <c r="O21" s="23"/>
    </row>
    <row r="22" spans="1:20" s="314" customFormat="1" ht="25.5">
      <c r="A22" s="311"/>
      <c r="B22" s="316" t="s">
        <v>255</v>
      </c>
      <c r="C22" s="312" t="s">
        <v>195</v>
      </c>
      <c r="D22" s="315">
        <v>20000000</v>
      </c>
      <c r="E22" s="315">
        <v>20000000</v>
      </c>
      <c r="F22" s="315">
        <v>140000000</v>
      </c>
      <c r="G22" s="321"/>
      <c r="H22" s="284"/>
      <c r="I22" s="284"/>
      <c r="J22" s="285"/>
      <c r="K22" s="285"/>
      <c r="L22" s="285"/>
      <c r="M22" s="285"/>
      <c r="N22" s="23"/>
      <c r="O22" s="23"/>
    </row>
    <row r="23" spans="1:20" s="314" customFormat="1" ht="25.5">
      <c r="A23" s="311"/>
      <c r="B23" s="316" t="s">
        <v>256</v>
      </c>
      <c r="C23" s="312" t="s">
        <v>196</v>
      </c>
      <c r="D23" s="315">
        <v>1099831</v>
      </c>
      <c r="E23" s="315">
        <v>1052670</v>
      </c>
      <c r="F23" s="315">
        <v>6553336</v>
      </c>
      <c r="G23" s="321"/>
      <c r="H23" s="284"/>
      <c r="I23" s="284"/>
      <c r="J23" s="285"/>
      <c r="K23" s="285"/>
      <c r="L23" s="285"/>
      <c r="M23" s="285"/>
      <c r="N23" s="23"/>
      <c r="O23" s="23"/>
    </row>
    <row r="24" spans="1:20" s="314" customFormat="1" ht="25.5">
      <c r="A24" s="311"/>
      <c r="B24" s="316" t="s">
        <v>257</v>
      </c>
      <c r="C24" s="312" t="s">
        <v>231</v>
      </c>
      <c r="D24" s="315">
        <v>5500000</v>
      </c>
      <c r="E24" s="315">
        <v>5500000</v>
      </c>
      <c r="F24" s="315">
        <v>38500000</v>
      </c>
      <c r="G24" s="321"/>
      <c r="H24" s="284"/>
      <c r="I24" s="284"/>
      <c r="J24" s="285"/>
      <c r="K24" s="285"/>
      <c r="L24" s="285"/>
      <c r="M24" s="285"/>
      <c r="N24" s="23"/>
      <c r="O24" s="23"/>
    </row>
    <row r="25" spans="1:20" s="314" customFormat="1" ht="63.75">
      <c r="A25" s="311">
        <v>3</v>
      </c>
      <c r="B25" s="317" t="s">
        <v>548</v>
      </c>
      <c r="C25" s="312" t="s">
        <v>126</v>
      </c>
      <c r="D25" s="315">
        <v>29700000</v>
      </c>
      <c r="E25" s="315">
        <v>29700000</v>
      </c>
      <c r="F25" s="315">
        <v>207900000</v>
      </c>
      <c r="G25" s="321"/>
      <c r="H25" s="284"/>
      <c r="I25" s="284"/>
      <c r="J25" s="285"/>
      <c r="K25" s="285"/>
      <c r="L25" s="285"/>
      <c r="M25" s="285"/>
      <c r="N25" s="23"/>
      <c r="O25" s="23"/>
    </row>
    <row r="26" spans="1:20" s="314" customFormat="1" ht="25.5">
      <c r="A26" s="311"/>
      <c r="B26" s="312" t="s">
        <v>426</v>
      </c>
      <c r="C26" s="312" t="s">
        <v>194</v>
      </c>
      <c r="D26" s="315">
        <v>16500000</v>
      </c>
      <c r="E26" s="315">
        <v>16500000</v>
      </c>
      <c r="F26" s="315">
        <v>115500000</v>
      </c>
      <c r="G26" s="321"/>
      <c r="H26" s="284"/>
      <c r="I26" s="284"/>
      <c r="J26" s="285"/>
      <c r="K26" s="285"/>
      <c r="L26" s="285"/>
      <c r="M26" s="285"/>
      <c r="N26" s="23"/>
      <c r="O26" s="23"/>
    </row>
    <row r="27" spans="1:20" s="314" customFormat="1" ht="51">
      <c r="A27" s="311"/>
      <c r="B27" s="312" t="s">
        <v>427</v>
      </c>
      <c r="C27" s="312" t="s">
        <v>197</v>
      </c>
      <c r="D27" s="315">
        <v>13200000</v>
      </c>
      <c r="E27" s="315">
        <v>13200000</v>
      </c>
      <c r="F27" s="315">
        <v>92400000</v>
      </c>
      <c r="G27" s="321"/>
      <c r="H27" s="284"/>
      <c r="I27" s="284"/>
      <c r="J27" s="285"/>
      <c r="K27" s="285"/>
      <c r="L27" s="285"/>
      <c r="M27" s="285"/>
      <c r="N27" s="23"/>
      <c r="O27" s="23"/>
    </row>
    <row r="28" spans="1:20" s="314" customFormat="1" ht="25.5">
      <c r="A28" s="311">
        <v>4</v>
      </c>
      <c r="B28" s="312" t="s">
        <v>549</v>
      </c>
      <c r="C28" s="312"/>
      <c r="D28" s="308"/>
      <c r="E28" s="308"/>
      <c r="F28" s="308"/>
      <c r="G28" s="321"/>
      <c r="H28" s="284"/>
      <c r="I28" s="284"/>
      <c r="J28" s="285"/>
      <c r="K28" s="285"/>
      <c r="L28" s="285"/>
      <c r="M28" s="285"/>
      <c r="N28" s="23"/>
      <c r="O28" s="23"/>
    </row>
    <row r="29" spans="1:20" s="314" customFormat="1" ht="25.5">
      <c r="A29" s="311">
        <v>5</v>
      </c>
      <c r="B29" s="312" t="s">
        <v>550</v>
      </c>
      <c r="C29" s="312"/>
      <c r="D29" s="308"/>
      <c r="E29" s="308"/>
      <c r="F29" s="308"/>
      <c r="G29" s="321"/>
      <c r="H29" s="284"/>
      <c r="I29" s="284"/>
      <c r="J29" s="285"/>
      <c r="K29" s="285"/>
      <c r="L29" s="285"/>
      <c r="M29" s="285"/>
      <c r="N29" s="23"/>
      <c r="O29" s="23"/>
    </row>
    <row r="30" spans="1:20" s="314" customFormat="1" ht="25.5">
      <c r="A30" s="311">
        <v>6</v>
      </c>
      <c r="B30" s="312" t="s">
        <v>428</v>
      </c>
      <c r="C30" s="312" t="s">
        <v>127</v>
      </c>
      <c r="D30" s="315">
        <v>8041117</v>
      </c>
      <c r="E30" s="315">
        <v>47727900</v>
      </c>
      <c r="F30" s="315">
        <v>55769017</v>
      </c>
      <c r="G30" s="321"/>
      <c r="H30" s="284"/>
      <c r="I30" s="284"/>
      <c r="J30" s="285"/>
      <c r="K30" s="285"/>
      <c r="L30" s="285"/>
      <c r="M30" s="285"/>
      <c r="N30" s="23"/>
      <c r="O30" s="23"/>
    </row>
    <row r="31" spans="1:20" s="314" customFormat="1" ht="63.75">
      <c r="A31" s="311">
        <v>7</v>
      </c>
      <c r="B31" s="312" t="s">
        <v>429</v>
      </c>
      <c r="C31" s="312" t="s">
        <v>128</v>
      </c>
      <c r="D31" s="315">
        <v>15000000</v>
      </c>
      <c r="E31" s="315">
        <v>15000000</v>
      </c>
      <c r="F31" s="315">
        <v>105000000</v>
      </c>
      <c r="G31" s="321"/>
      <c r="H31" s="284"/>
      <c r="I31" s="284"/>
      <c r="J31" s="285"/>
      <c r="K31" s="285"/>
      <c r="L31" s="285"/>
      <c r="M31" s="285"/>
      <c r="N31" s="23"/>
      <c r="O31" s="23"/>
    </row>
    <row r="32" spans="1:20" s="314" customFormat="1" ht="140.25">
      <c r="A32" s="311">
        <v>8</v>
      </c>
      <c r="B32" s="317" t="s">
        <v>430</v>
      </c>
      <c r="C32" s="312" t="s">
        <v>129</v>
      </c>
      <c r="D32" s="315">
        <v>24899834</v>
      </c>
      <c r="E32" s="446"/>
      <c r="F32" s="308">
        <v>24899834</v>
      </c>
      <c r="G32" s="321"/>
      <c r="H32" s="284"/>
      <c r="I32" s="284"/>
      <c r="J32" s="285"/>
      <c r="K32" s="285"/>
      <c r="L32" s="285"/>
      <c r="M32" s="285"/>
      <c r="N32" s="23"/>
      <c r="O32" s="23"/>
    </row>
    <row r="33" spans="1:20" s="314" customFormat="1" ht="51">
      <c r="A33" s="311">
        <v>9</v>
      </c>
      <c r="B33" s="312" t="s">
        <v>431</v>
      </c>
      <c r="C33" s="312" t="s">
        <v>130</v>
      </c>
      <c r="D33" s="315">
        <v>169083839</v>
      </c>
      <c r="E33" s="315">
        <v>83360855</v>
      </c>
      <c r="F33" s="315">
        <v>654307004</v>
      </c>
      <c r="G33" s="321"/>
      <c r="H33" s="284"/>
      <c r="I33" s="284"/>
      <c r="J33" s="285"/>
      <c r="K33" s="285"/>
      <c r="L33" s="285"/>
      <c r="M33" s="285"/>
      <c r="N33" s="23"/>
      <c r="O33" s="23"/>
    </row>
    <row r="34" spans="1:20" s="314" customFormat="1" ht="25.5">
      <c r="A34" s="311"/>
      <c r="B34" s="312" t="s">
        <v>298</v>
      </c>
      <c r="C34" s="312" t="s">
        <v>300</v>
      </c>
      <c r="D34" s="315">
        <v>136613014</v>
      </c>
      <c r="E34" s="315">
        <v>67945616</v>
      </c>
      <c r="F34" s="315">
        <v>519100868</v>
      </c>
      <c r="G34" s="321"/>
      <c r="H34" s="284"/>
      <c r="I34" s="284"/>
      <c r="J34" s="285"/>
      <c r="K34" s="285"/>
      <c r="L34" s="285"/>
      <c r="M34" s="285"/>
      <c r="N34" s="23"/>
      <c r="O34" s="23"/>
    </row>
    <row r="35" spans="1:20" s="314" customFormat="1" ht="25.5">
      <c r="A35" s="311"/>
      <c r="B35" s="312" t="s">
        <v>299</v>
      </c>
      <c r="C35" s="312" t="s">
        <v>301</v>
      </c>
      <c r="D35" s="315">
        <v>32470825</v>
      </c>
      <c r="E35" s="315">
        <v>15415239</v>
      </c>
      <c r="F35" s="315">
        <v>135206136</v>
      </c>
      <c r="G35" s="321"/>
      <c r="H35" s="284"/>
      <c r="I35" s="284"/>
      <c r="J35" s="285"/>
      <c r="K35" s="285"/>
      <c r="L35" s="285"/>
      <c r="M35" s="285"/>
      <c r="N35" s="23"/>
      <c r="O35" s="23"/>
    </row>
    <row r="36" spans="1:20" s="314" customFormat="1" ht="25.5">
      <c r="A36" s="311"/>
      <c r="B36" s="312" t="s">
        <v>466</v>
      </c>
      <c r="C36" s="312" t="s">
        <v>467</v>
      </c>
      <c r="D36" s="308"/>
      <c r="E36" s="308"/>
      <c r="F36" s="308"/>
      <c r="G36" s="321"/>
      <c r="H36" s="284"/>
      <c r="I36" s="284"/>
      <c r="J36" s="285"/>
      <c r="K36" s="285"/>
      <c r="L36" s="285"/>
      <c r="M36" s="285"/>
      <c r="N36" s="23"/>
      <c r="O36" s="23"/>
    </row>
    <row r="37" spans="1:20" s="314" customFormat="1" ht="25.5">
      <c r="A37" s="311">
        <v>10</v>
      </c>
      <c r="B37" s="312" t="s">
        <v>432</v>
      </c>
      <c r="C37" s="312" t="s">
        <v>131</v>
      </c>
      <c r="D37" s="446">
        <v>60216</v>
      </c>
      <c r="E37" s="446">
        <v>46390</v>
      </c>
      <c r="F37" s="315">
        <v>259199</v>
      </c>
      <c r="G37" s="321"/>
      <c r="H37" s="284"/>
      <c r="I37" s="284"/>
      <c r="J37" s="285"/>
      <c r="K37" s="285"/>
      <c r="L37" s="285"/>
      <c r="M37" s="285"/>
      <c r="N37" s="23"/>
      <c r="O37" s="23"/>
    </row>
    <row r="38" spans="1:20" s="314" customFormat="1" ht="25.5">
      <c r="A38" s="311"/>
      <c r="B38" s="312" t="s">
        <v>302</v>
      </c>
      <c r="C38" s="312" t="s">
        <v>132</v>
      </c>
      <c r="D38" s="315">
        <v>60216</v>
      </c>
      <c r="E38" s="446">
        <v>46390</v>
      </c>
      <c r="F38" s="315">
        <v>259199</v>
      </c>
      <c r="G38" s="321"/>
      <c r="H38" s="284"/>
      <c r="I38" s="284"/>
      <c r="J38" s="285"/>
      <c r="K38" s="285"/>
      <c r="L38" s="285"/>
      <c r="M38" s="285"/>
      <c r="N38" s="23"/>
      <c r="O38" s="23"/>
    </row>
    <row r="39" spans="1:20" s="314" customFormat="1" ht="25.5">
      <c r="A39" s="311"/>
      <c r="B39" s="312" t="s">
        <v>433</v>
      </c>
      <c r="C39" s="312" t="s">
        <v>198</v>
      </c>
      <c r="D39" s="308"/>
      <c r="E39" s="440"/>
      <c r="F39" s="315"/>
      <c r="G39" s="321"/>
      <c r="H39" s="284"/>
      <c r="I39" s="284"/>
      <c r="J39" s="285"/>
      <c r="K39" s="285"/>
      <c r="L39" s="285"/>
      <c r="M39" s="285"/>
      <c r="N39" s="23"/>
      <c r="O39" s="23"/>
    </row>
    <row r="40" spans="1:20" s="314" customFormat="1" ht="25.5">
      <c r="A40" s="311"/>
      <c r="B40" s="312" t="s">
        <v>303</v>
      </c>
      <c r="C40" s="312" t="s">
        <v>193</v>
      </c>
      <c r="D40" s="308"/>
      <c r="E40" s="308"/>
      <c r="F40" s="308"/>
      <c r="G40" s="321"/>
      <c r="H40" s="284"/>
      <c r="I40" s="284"/>
      <c r="J40" s="285"/>
      <c r="K40" s="285"/>
      <c r="L40" s="285"/>
      <c r="M40" s="285"/>
      <c r="N40" s="23"/>
      <c r="O40" s="23"/>
    </row>
    <row r="41" spans="1:20" s="314" customFormat="1" ht="25.5">
      <c r="A41" s="311" t="s">
        <v>133</v>
      </c>
      <c r="B41" s="307" t="s">
        <v>434</v>
      </c>
      <c r="C41" s="312" t="s">
        <v>134</v>
      </c>
      <c r="D41" s="447">
        <v>-261707084</v>
      </c>
      <c r="E41" s="447">
        <v>172227808</v>
      </c>
      <c r="F41" s="447">
        <v>-828496465</v>
      </c>
      <c r="G41" s="321"/>
      <c r="H41" s="284"/>
      <c r="I41" s="284"/>
      <c r="J41" s="285"/>
      <c r="K41" s="285"/>
      <c r="L41" s="285"/>
      <c r="M41" s="285"/>
      <c r="N41" s="23"/>
      <c r="O41" s="23"/>
    </row>
    <row r="42" spans="1:20" s="314" customFormat="1" ht="25.5">
      <c r="A42" s="311" t="s">
        <v>135</v>
      </c>
      <c r="B42" s="307" t="s">
        <v>435</v>
      </c>
      <c r="C42" s="312" t="s">
        <v>136</v>
      </c>
      <c r="D42" s="447">
        <v>-2190457000</v>
      </c>
      <c r="E42" s="447">
        <v>-3012468000</v>
      </c>
      <c r="F42" s="447">
        <v>-2013110050</v>
      </c>
      <c r="G42" s="321"/>
      <c r="H42" s="284"/>
      <c r="I42" s="284"/>
      <c r="J42" s="285"/>
      <c r="K42" s="285"/>
      <c r="L42" s="285"/>
      <c r="M42" s="285"/>
      <c r="N42" s="23"/>
      <c r="O42" s="23"/>
    </row>
    <row r="43" spans="1:20" s="314" customFormat="1" ht="51">
      <c r="A43" s="311">
        <v>1</v>
      </c>
      <c r="B43" s="312" t="s">
        <v>551</v>
      </c>
      <c r="C43" s="312" t="s">
        <v>137</v>
      </c>
      <c r="D43" s="448">
        <v>-664785836</v>
      </c>
      <c r="E43" s="446">
        <v>-647473841</v>
      </c>
      <c r="F43" s="448">
        <v>2243622479</v>
      </c>
      <c r="G43" s="321"/>
      <c r="H43" s="284"/>
      <c r="I43" s="284"/>
      <c r="J43" s="285"/>
      <c r="K43" s="285"/>
      <c r="L43" s="285"/>
      <c r="M43" s="285"/>
      <c r="N43" s="23"/>
      <c r="O43" s="23"/>
    </row>
    <row r="44" spans="1:20" s="314" customFormat="1" ht="25.5">
      <c r="A44" s="311">
        <v>2</v>
      </c>
      <c r="B44" s="312" t="s">
        <v>437</v>
      </c>
      <c r="C44" s="312" t="s">
        <v>138</v>
      </c>
      <c r="D44" s="446">
        <v>-1525671164</v>
      </c>
      <c r="E44" s="446">
        <v>-2364994159</v>
      </c>
      <c r="F44" s="446">
        <v>-4256732529</v>
      </c>
      <c r="G44" s="321"/>
      <c r="H44" s="284"/>
      <c r="I44" s="284"/>
      <c r="J44" s="285"/>
      <c r="K44" s="285"/>
      <c r="L44" s="285"/>
      <c r="M44" s="285"/>
      <c r="N44" s="23"/>
      <c r="O44" s="23"/>
    </row>
    <row r="45" spans="1:20" s="314" customFormat="1" ht="51">
      <c r="A45" s="311" t="s">
        <v>139</v>
      </c>
      <c r="B45" s="307" t="s">
        <v>438</v>
      </c>
      <c r="C45" s="312" t="s">
        <v>140</v>
      </c>
      <c r="D45" s="447">
        <v>-2452164084</v>
      </c>
      <c r="E45" s="447">
        <v>-2840240192</v>
      </c>
      <c r="F45" s="447">
        <v>-2841606515</v>
      </c>
      <c r="G45" s="321"/>
      <c r="H45" s="284"/>
      <c r="I45" s="284"/>
      <c r="J45" s="285"/>
      <c r="K45" s="285"/>
      <c r="L45" s="285"/>
      <c r="M45" s="285"/>
      <c r="N45" s="23"/>
      <c r="O45" s="23"/>
    </row>
    <row r="46" spans="1:20" s="314" customFormat="1" ht="25.5">
      <c r="A46" s="311" t="s">
        <v>67</v>
      </c>
      <c r="B46" s="307" t="s">
        <v>439</v>
      </c>
      <c r="C46" s="312" t="s">
        <v>141</v>
      </c>
      <c r="D46" s="447">
        <v>84123129374</v>
      </c>
      <c r="E46" s="447">
        <v>78415493231</v>
      </c>
      <c r="F46" s="447">
        <v>65257390753</v>
      </c>
      <c r="G46" s="321"/>
      <c r="H46" s="284"/>
      <c r="I46" s="284"/>
      <c r="J46" s="285"/>
      <c r="K46" s="285"/>
      <c r="L46" s="285"/>
      <c r="M46" s="285"/>
      <c r="N46" s="23"/>
      <c r="O46" s="23"/>
    </row>
    <row r="47" spans="1:20" s="314" customFormat="1" ht="38.25">
      <c r="A47" s="311" t="s">
        <v>142</v>
      </c>
      <c r="B47" s="307" t="s">
        <v>440</v>
      </c>
      <c r="C47" s="312" t="s">
        <v>143</v>
      </c>
      <c r="D47" s="447">
        <v>1177596256</v>
      </c>
      <c r="E47" s="447">
        <v>5707636143</v>
      </c>
      <c r="F47" s="447">
        <v>20043334877</v>
      </c>
      <c r="G47" s="321"/>
      <c r="H47" s="284"/>
      <c r="I47" s="284"/>
      <c r="J47" s="285"/>
      <c r="K47" s="285"/>
      <c r="L47" s="285"/>
      <c r="M47" s="285"/>
      <c r="N47" s="23"/>
      <c r="O47" s="23"/>
      <c r="P47" s="313"/>
      <c r="Q47" s="313"/>
      <c r="R47" s="313"/>
      <c r="S47" s="313"/>
      <c r="T47" s="313"/>
    </row>
    <row r="48" spans="1:20" s="314" customFormat="1" ht="51">
      <c r="A48" s="311">
        <v>1</v>
      </c>
      <c r="B48" s="312" t="s">
        <v>441</v>
      </c>
      <c r="C48" s="312" t="s">
        <v>304</v>
      </c>
      <c r="D48" s="446">
        <v>-2452164084</v>
      </c>
      <c r="E48" s="446">
        <v>-2840240192</v>
      </c>
      <c r="F48" s="446">
        <v>-2841606515</v>
      </c>
      <c r="G48" s="321"/>
      <c r="H48" s="284"/>
      <c r="I48" s="284"/>
      <c r="J48" s="285"/>
      <c r="K48" s="285"/>
      <c r="L48" s="285"/>
      <c r="M48" s="285"/>
      <c r="N48" s="23"/>
      <c r="O48" s="23"/>
    </row>
    <row r="49" spans="1:15" s="314" customFormat="1" ht="51">
      <c r="A49" s="311">
        <v>2</v>
      </c>
      <c r="B49" s="312" t="s">
        <v>552</v>
      </c>
      <c r="C49" s="312" t="s">
        <v>305</v>
      </c>
      <c r="D49" s="308"/>
      <c r="E49" s="308"/>
      <c r="F49" s="308"/>
      <c r="G49" s="321"/>
      <c r="H49" s="284"/>
      <c r="I49" s="284"/>
      <c r="J49" s="285"/>
      <c r="K49" s="285"/>
      <c r="L49" s="285"/>
      <c r="M49" s="285"/>
      <c r="N49" s="23"/>
      <c r="O49" s="23"/>
    </row>
    <row r="50" spans="1:15" s="314" customFormat="1" ht="51">
      <c r="A50" s="311">
        <v>3</v>
      </c>
      <c r="B50" s="312" t="s">
        <v>618</v>
      </c>
      <c r="C50" s="312" t="s">
        <v>144</v>
      </c>
      <c r="D50" s="446">
        <v>3629760340</v>
      </c>
      <c r="E50" s="448">
        <v>8547876335</v>
      </c>
      <c r="F50" s="448">
        <v>22884941392</v>
      </c>
      <c r="G50" s="321"/>
      <c r="H50" s="284"/>
      <c r="I50" s="284"/>
      <c r="J50" s="285"/>
      <c r="K50" s="285"/>
      <c r="L50" s="285"/>
      <c r="M50" s="285"/>
      <c r="N50" s="23"/>
      <c r="O50" s="23"/>
    </row>
    <row r="51" spans="1:15" s="314" customFormat="1" ht="25.5">
      <c r="A51" s="311" t="s">
        <v>145</v>
      </c>
      <c r="B51" s="307" t="s">
        <v>442</v>
      </c>
      <c r="C51" s="312" t="s">
        <v>146</v>
      </c>
      <c r="D51" s="308">
        <v>85300725630</v>
      </c>
      <c r="E51" s="486">
        <v>84123129374</v>
      </c>
      <c r="F51" s="308">
        <v>85300725630</v>
      </c>
      <c r="G51" s="321"/>
      <c r="H51" s="284"/>
      <c r="I51" s="284"/>
      <c r="J51" s="285"/>
      <c r="K51" s="285"/>
      <c r="L51" s="285"/>
      <c r="M51" s="285"/>
      <c r="N51" s="23"/>
      <c r="O51" s="23"/>
    </row>
    <row r="52" spans="1:15" s="314" customFormat="1" ht="38.25">
      <c r="A52" s="311" t="s">
        <v>258</v>
      </c>
      <c r="B52" s="307" t="s">
        <v>443</v>
      </c>
      <c r="C52" s="312" t="s">
        <v>259</v>
      </c>
      <c r="D52" s="308"/>
      <c r="E52" s="308"/>
      <c r="F52" s="315"/>
      <c r="G52" s="321"/>
      <c r="H52" s="284"/>
      <c r="I52" s="284"/>
      <c r="J52" s="23"/>
      <c r="K52" s="23"/>
      <c r="L52" s="23"/>
      <c r="M52" s="23"/>
      <c r="N52" s="23"/>
      <c r="O52" s="23"/>
    </row>
    <row r="53" spans="1:15" s="314" customFormat="1" ht="38.25">
      <c r="A53" s="311"/>
      <c r="B53" s="312" t="s">
        <v>444</v>
      </c>
      <c r="C53" s="312" t="s">
        <v>260</v>
      </c>
      <c r="D53" s="308"/>
      <c r="E53" s="318"/>
      <c r="F53" s="315"/>
      <c r="G53" s="321"/>
      <c r="H53" s="284"/>
      <c r="I53" s="284"/>
      <c r="J53" s="23"/>
      <c r="K53" s="23"/>
      <c r="L53" s="23"/>
      <c r="M53" s="23"/>
      <c r="N53" s="23"/>
      <c r="O53" s="23"/>
    </row>
    <row r="54" spans="1:15">
      <c r="A54" s="252"/>
      <c r="B54" s="252"/>
      <c r="C54" s="25"/>
      <c r="D54" s="25"/>
      <c r="E54" s="319"/>
      <c r="F54" s="253"/>
    </row>
    <row r="55" spans="1:15" s="1" customFormat="1" ht="12.75">
      <c r="A55" s="24" t="s">
        <v>176</v>
      </c>
      <c r="B55" s="252"/>
      <c r="C55" s="25"/>
      <c r="D55" s="26" t="s">
        <v>177</v>
      </c>
      <c r="E55" s="26"/>
      <c r="F55" s="253"/>
      <c r="G55" s="322"/>
      <c r="H55" s="284"/>
      <c r="I55" s="284"/>
      <c r="J55" s="23"/>
      <c r="K55" s="23"/>
      <c r="L55" s="23"/>
      <c r="M55" s="23"/>
      <c r="N55" s="23"/>
      <c r="O55" s="23"/>
    </row>
    <row r="56" spans="1:15" s="1" customFormat="1" ht="12.75">
      <c r="A56" s="268" t="s">
        <v>178</v>
      </c>
      <c r="B56" s="252"/>
      <c r="C56" s="25"/>
      <c r="D56" s="269" t="s">
        <v>179</v>
      </c>
      <c r="E56" s="269"/>
      <c r="F56" s="253"/>
      <c r="G56" s="322"/>
      <c r="H56" s="284"/>
      <c r="I56" s="284"/>
      <c r="J56" s="23"/>
      <c r="K56" s="23"/>
      <c r="L56" s="23"/>
      <c r="M56" s="23"/>
      <c r="N56" s="23"/>
      <c r="O56" s="23"/>
    </row>
    <row r="57" spans="1:15" s="1" customFormat="1" ht="12.75">
      <c r="A57" s="252"/>
      <c r="B57" s="252"/>
      <c r="C57" s="25"/>
      <c r="D57" s="25"/>
      <c r="E57" s="25"/>
      <c r="F57" s="253"/>
      <c r="G57" s="322"/>
      <c r="H57" s="284"/>
      <c r="I57" s="284"/>
      <c r="J57" s="23"/>
      <c r="K57" s="23"/>
      <c r="L57" s="23"/>
      <c r="M57" s="23"/>
      <c r="N57" s="23"/>
      <c r="O57" s="23"/>
    </row>
    <row r="58" spans="1:15" s="1" customFormat="1" ht="12.75">
      <c r="A58" s="252"/>
      <c r="B58" s="252"/>
      <c r="C58" s="25"/>
      <c r="D58" s="25"/>
      <c r="E58" s="25"/>
      <c r="F58" s="253"/>
      <c r="G58" s="322"/>
      <c r="H58" s="284"/>
      <c r="I58" s="284"/>
      <c r="J58" s="23"/>
      <c r="K58" s="23"/>
      <c r="L58" s="23"/>
      <c r="M58" s="23"/>
      <c r="N58" s="23"/>
      <c r="O58" s="23"/>
    </row>
    <row r="59" spans="1:15" s="1" customFormat="1" ht="12.75">
      <c r="A59" s="252"/>
      <c r="B59" s="252"/>
      <c r="C59" s="25"/>
      <c r="D59" s="25"/>
      <c r="E59" s="25"/>
      <c r="F59" s="253"/>
      <c r="G59" s="322"/>
      <c r="H59" s="284"/>
      <c r="I59" s="284"/>
      <c r="J59" s="23"/>
      <c r="K59" s="23"/>
      <c r="L59" s="23"/>
      <c r="M59" s="23"/>
      <c r="N59" s="23"/>
      <c r="O59" s="23"/>
    </row>
    <row r="60" spans="1:15" s="1" customFormat="1" ht="12.75">
      <c r="A60" s="252"/>
      <c r="B60" s="252"/>
      <c r="C60" s="25"/>
      <c r="D60" s="25"/>
      <c r="E60" s="25"/>
      <c r="F60" s="253"/>
      <c r="G60" s="322"/>
      <c r="H60" s="284"/>
      <c r="I60" s="284"/>
      <c r="J60" s="23"/>
      <c r="K60" s="23"/>
      <c r="L60" s="23"/>
      <c r="M60" s="23"/>
      <c r="N60" s="23"/>
      <c r="O60" s="23"/>
    </row>
    <row r="61" spans="1:15" s="1" customFormat="1" ht="12.75">
      <c r="A61" s="252"/>
      <c r="B61" s="252"/>
      <c r="C61" s="25"/>
      <c r="D61" s="25"/>
      <c r="E61" s="25"/>
      <c r="F61" s="253"/>
      <c r="G61" s="322"/>
      <c r="H61" s="284"/>
      <c r="I61" s="284"/>
      <c r="J61" s="23"/>
      <c r="K61" s="23"/>
      <c r="L61" s="23"/>
      <c r="M61" s="23"/>
      <c r="N61" s="23"/>
      <c r="O61" s="23"/>
    </row>
    <row r="62" spans="1:15" s="1" customFormat="1" ht="12.75">
      <c r="A62" s="252"/>
      <c r="B62" s="252"/>
      <c r="C62" s="25"/>
      <c r="D62" s="25"/>
      <c r="E62" s="25"/>
      <c r="F62" s="253"/>
      <c r="G62" s="322"/>
      <c r="H62" s="284"/>
      <c r="I62" s="284"/>
      <c r="J62" s="23"/>
      <c r="K62" s="23"/>
      <c r="L62" s="23"/>
      <c r="M62" s="23"/>
      <c r="N62" s="23"/>
      <c r="O62" s="23"/>
    </row>
    <row r="63" spans="1:15" s="1" customFormat="1" ht="12.75">
      <c r="A63" s="27"/>
      <c r="B63" s="27"/>
      <c r="C63" s="25"/>
      <c r="D63" s="28"/>
      <c r="E63" s="28"/>
      <c r="F63" s="253"/>
      <c r="G63" s="322"/>
      <c r="H63" s="284"/>
      <c r="I63" s="284"/>
      <c r="J63" s="23"/>
      <c r="K63" s="23"/>
      <c r="L63" s="23"/>
      <c r="M63" s="23"/>
      <c r="N63" s="23"/>
      <c r="O63" s="23"/>
    </row>
    <row r="64" spans="1:15" s="1" customFormat="1" ht="12.75">
      <c r="A64" s="24" t="s">
        <v>239</v>
      </c>
      <c r="B64" s="252"/>
      <c r="C64" s="25"/>
      <c r="D64" s="26" t="s">
        <v>477</v>
      </c>
      <c r="E64" s="26"/>
      <c r="F64" s="253"/>
      <c r="G64" s="322"/>
      <c r="H64" s="284"/>
      <c r="I64" s="284"/>
      <c r="J64" s="23"/>
      <c r="K64" s="23"/>
      <c r="L64" s="23"/>
      <c r="M64" s="23"/>
      <c r="N64" s="23"/>
      <c r="O64" s="23"/>
    </row>
    <row r="65" spans="1:15" s="1" customFormat="1" ht="12.75">
      <c r="A65" s="24" t="s">
        <v>627</v>
      </c>
      <c r="B65" s="252"/>
      <c r="C65" s="25"/>
      <c r="D65" s="26"/>
      <c r="E65" s="26"/>
      <c r="F65" s="253"/>
      <c r="G65" s="322"/>
      <c r="H65" s="284"/>
      <c r="I65" s="284"/>
      <c r="J65" s="23"/>
      <c r="K65" s="23"/>
      <c r="L65" s="23"/>
      <c r="M65" s="23"/>
      <c r="N65" s="23"/>
      <c r="O65" s="23"/>
    </row>
    <row r="66" spans="1:15" s="1" customFormat="1" ht="12.75">
      <c r="A66" s="1" t="s">
        <v>240</v>
      </c>
      <c r="B66" s="252"/>
      <c r="C66" s="25"/>
      <c r="D66" s="25"/>
      <c r="E66" s="25"/>
      <c r="F66" s="253"/>
      <c r="G66" s="322"/>
      <c r="H66" s="284"/>
      <c r="I66" s="284"/>
      <c r="J66" s="23"/>
      <c r="K66" s="23"/>
      <c r="L66" s="23"/>
      <c r="M66" s="23"/>
      <c r="N66" s="23"/>
      <c r="O66" s="23"/>
    </row>
    <row r="67" spans="1:15">
      <c r="A67" s="252"/>
      <c r="B67" s="252"/>
      <c r="C67" s="25"/>
      <c r="D67" s="25"/>
      <c r="E67" s="319"/>
      <c r="F67" s="253"/>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3"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5"/>
  <sheetViews>
    <sheetView view="pageBreakPreview" topLeftCell="A52" zoomScaleNormal="100" zoomScaleSheetLayoutView="100" workbookViewId="0">
      <selection activeCell="A52" sqref="A1:XFD1048576"/>
    </sheetView>
  </sheetViews>
  <sheetFormatPr defaultColWidth="9.140625" defaultRowHeight="15"/>
  <cols>
    <col min="1" max="1" width="6" style="29" customWidth="1"/>
    <col min="2" max="2" width="33.7109375" style="30" customWidth="1"/>
    <col min="3" max="3" width="12.28515625" style="30" customWidth="1"/>
    <col min="4" max="4" width="14.85546875" style="30" customWidth="1"/>
    <col min="5" max="5" width="20" style="30" customWidth="1"/>
    <col min="6" max="6" width="27" style="30" customWidth="1"/>
    <col min="7" max="7" width="18.42578125" style="30" customWidth="1"/>
    <col min="8" max="8" width="2.5703125" style="30" customWidth="1"/>
    <col min="9" max="9" width="14.28515625" style="240" customWidth="1"/>
    <col min="10" max="10" width="11.28515625" style="240" bestFit="1" customWidth="1"/>
    <col min="11" max="11" width="15" style="240" bestFit="1" customWidth="1"/>
    <col min="12" max="12" width="13.28515625" style="240" bestFit="1" customWidth="1"/>
    <col min="13" max="13" width="19.5703125" style="240" bestFit="1" customWidth="1"/>
    <col min="14" max="14" width="7.5703125" style="240" customWidth="1"/>
    <col min="15" max="15" width="13.28515625" style="240" bestFit="1" customWidth="1"/>
    <col min="16" max="16" width="8.7109375" style="240"/>
    <col min="17" max="18" width="9.140625" style="23"/>
    <col min="19" max="16384" width="9.140625" style="30"/>
  </cols>
  <sheetData>
    <row r="1" spans="1:18" ht="25.5" customHeight="1">
      <c r="A1" s="514" t="s">
        <v>539</v>
      </c>
      <c r="B1" s="514"/>
      <c r="C1" s="514"/>
      <c r="D1" s="514"/>
      <c r="E1" s="514"/>
      <c r="F1" s="514"/>
      <c r="G1" s="514"/>
      <c r="H1" s="236"/>
    </row>
    <row r="2" spans="1:18" ht="29.25" customHeight="1">
      <c r="A2" s="517" t="s">
        <v>540</v>
      </c>
      <c r="B2" s="517"/>
      <c r="C2" s="517"/>
      <c r="D2" s="517"/>
      <c r="E2" s="517"/>
      <c r="F2" s="517"/>
      <c r="G2" s="517"/>
      <c r="H2" s="237"/>
    </row>
    <row r="3" spans="1:18">
      <c r="A3" s="516" t="s">
        <v>282</v>
      </c>
      <c r="B3" s="516"/>
      <c r="C3" s="516"/>
      <c r="D3" s="516"/>
      <c r="E3" s="516"/>
      <c r="F3" s="516"/>
      <c r="G3" s="516"/>
      <c r="H3" s="238"/>
    </row>
    <row r="4" spans="1:18">
      <c r="A4" s="516"/>
      <c r="B4" s="516"/>
      <c r="C4" s="516"/>
      <c r="D4" s="516"/>
      <c r="E4" s="516"/>
      <c r="F4" s="516"/>
      <c r="G4" s="516"/>
      <c r="H4" s="238"/>
    </row>
    <row r="5" spans="1:18">
      <c r="A5" s="511" t="s">
        <v>661</v>
      </c>
      <c r="B5" s="511"/>
      <c r="C5" s="511"/>
      <c r="D5" s="511"/>
      <c r="E5" s="511"/>
      <c r="F5" s="511"/>
      <c r="G5" s="511"/>
      <c r="H5" s="239"/>
    </row>
    <row r="6" spans="1:18">
      <c r="A6" s="239"/>
      <c r="B6" s="239"/>
      <c r="C6" s="239"/>
      <c r="D6" s="239"/>
      <c r="E6" s="239"/>
      <c r="F6" s="1"/>
      <c r="G6" s="1"/>
      <c r="H6" s="1"/>
    </row>
    <row r="7" spans="1:18" ht="31.5" customHeight="1">
      <c r="A7" s="500" t="s">
        <v>247</v>
      </c>
      <c r="B7" s="500"/>
      <c r="C7" s="500" t="s">
        <v>642</v>
      </c>
      <c r="D7" s="500"/>
      <c r="E7" s="500"/>
      <c r="F7" s="500"/>
      <c r="G7" s="1"/>
      <c r="H7" s="1"/>
    </row>
    <row r="8" spans="1:18" ht="29.25" customHeight="1">
      <c r="A8" s="500" t="s">
        <v>245</v>
      </c>
      <c r="B8" s="500"/>
      <c r="C8" s="500" t="s">
        <v>476</v>
      </c>
      <c r="D8" s="500"/>
      <c r="E8" s="500"/>
      <c r="F8" s="500"/>
      <c r="G8" s="242"/>
      <c r="H8" s="323"/>
    </row>
    <row r="9" spans="1:18" ht="29.25" customHeight="1">
      <c r="A9" s="499" t="s">
        <v>244</v>
      </c>
      <c r="B9" s="499"/>
      <c r="C9" s="499" t="s">
        <v>246</v>
      </c>
      <c r="D9" s="499"/>
      <c r="E9" s="499"/>
      <c r="F9" s="499"/>
      <c r="G9" s="243"/>
      <c r="H9" s="323"/>
    </row>
    <row r="10" spans="1:18" ht="29.25" customHeight="1">
      <c r="A10" s="499" t="s">
        <v>248</v>
      </c>
      <c r="B10" s="499"/>
      <c r="C10" s="499" t="s">
        <v>678</v>
      </c>
      <c r="D10" s="499"/>
      <c r="E10" s="499"/>
      <c r="F10" s="499"/>
      <c r="G10" s="243"/>
      <c r="H10" s="324"/>
    </row>
    <row r="11" spans="1:18" ht="23.25" customHeight="1">
      <c r="A11" s="235"/>
      <c r="B11" s="235"/>
      <c r="C11" s="235"/>
      <c r="D11" s="235"/>
      <c r="E11" s="235"/>
      <c r="F11" s="431"/>
      <c r="G11" s="432"/>
      <c r="H11" s="324"/>
    </row>
    <row r="12" spans="1:18" s="327" customFormat="1" ht="18.75" customHeight="1">
      <c r="A12" s="325" t="s">
        <v>285</v>
      </c>
      <c r="B12" s="326"/>
      <c r="C12" s="326"/>
      <c r="D12" s="326"/>
      <c r="E12" s="326"/>
      <c r="F12" s="433"/>
      <c r="G12" s="433"/>
      <c r="H12" s="326"/>
      <c r="I12" s="240"/>
      <c r="J12" s="240"/>
      <c r="K12" s="240"/>
      <c r="L12" s="240"/>
      <c r="M12" s="240"/>
      <c r="N12" s="240"/>
      <c r="O12" s="240"/>
      <c r="P12" s="240"/>
      <c r="Q12" s="23"/>
      <c r="R12" s="23"/>
    </row>
    <row r="13" spans="1:18" s="33" customFormat="1" ht="63" customHeight="1">
      <c r="A13" s="244" t="s">
        <v>202</v>
      </c>
      <c r="B13" s="244" t="s">
        <v>203</v>
      </c>
      <c r="C13" s="244" t="s">
        <v>201</v>
      </c>
      <c r="D13" s="244" t="s">
        <v>232</v>
      </c>
      <c r="E13" s="244" t="s">
        <v>204</v>
      </c>
      <c r="F13" s="244" t="s">
        <v>205</v>
      </c>
      <c r="G13" s="278" t="s">
        <v>206</v>
      </c>
      <c r="H13" s="328"/>
      <c r="I13" s="240"/>
      <c r="J13" s="240"/>
      <c r="K13" s="240"/>
      <c r="L13" s="240"/>
      <c r="M13" s="240"/>
      <c r="N13" s="240"/>
      <c r="O13" s="240"/>
      <c r="P13" s="240"/>
      <c r="Q13" s="23"/>
      <c r="R13" s="23"/>
    </row>
    <row r="14" spans="1:18" s="33" customFormat="1" ht="63" customHeight="1">
      <c r="A14" s="244" t="s">
        <v>46</v>
      </c>
      <c r="B14" s="329" t="s">
        <v>553</v>
      </c>
      <c r="C14" s="244"/>
      <c r="D14" s="244"/>
      <c r="E14" s="244"/>
      <c r="F14" s="244"/>
      <c r="G14" s="278"/>
      <c r="H14" s="328"/>
      <c r="I14" s="240"/>
      <c r="J14" s="240"/>
      <c r="K14" s="240"/>
      <c r="L14" s="240"/>
      <c r="M14" s="240"/>
      <c r="N14" s="240"/>
      <c r="O14" s="240"/>
      <c r="P14" s="240"/>
      <c r="Q14" s="23"/>
      <c r="R14" s="23"/>
    </row>
    <row r="15" spans="1:18" s="288" customFormat="1" ht="51">
      <c r="A15" s="330" t="s">
        <v>56</v>
      </c>
      <c r="B15" s="330" t="s">
        <v>554</v>
      </c>
      <c r="C15" s="330">
        <v>2246</v>
      </c>
      <c r="D15" s="331"/>
      <c r="E15" s="331"/>
      <c r="F15" s="331"/>
      <c r="G15" s="450"/>
      <c r="I15" s="240"/>
      <c r="J15" s="240"/>
      <c r="K15" s="240"/>
      <c r="L15" s="240"/>
      <c r="M15" s="240"/>
      <c r="N15" s="240"/>
      <c r="O15" s="240"/>
      <c r="P15" s="240"/>
      <c r="Q15" s="23"/>
      <c r="R15" s="23"/>
    </row>
    <row r="16" spans="1:18" s="283" customFormat="1">
      <c r="A16" s="332">
        <v>1</v>
      </c>
      <c r="B16" s="332" t="s">
        <v>665</v>
      </c>
      <c r="C16" s="332">
        <v>2246.1</v>
      </c>
      <c r="D16" s="371">
        <v>109400</v>
      </c>
      <c r="E16" s="371">
        <v>73000</v>
      </c>
      <c r="F16" s="333">
        <v>7986200000</v>
      </c>
      <c r="G16" s="451">
        <v>9.3053880969075839E-2</v>
      </c>
      <c r="H16" s="303"/>
      <c r="I16" s="240"/>
      <c r="J16" s="240"/>
      <c r="K16" s="334"/>
      <c r="L16" s="240"/>
      <c r="M16" s="334"/>
      <c r="N16" s="240"/>
      <c r="O16" s="334"/>
      <c r="P16" s="240"/>
      <c r="Q16" s="23"/>
      <c r="R16" s="23"/>
    </row>
    <row r="17" spans="1:18" s="283" customFormat="1">
      <c r="A17" s="332">
        <v>2</v>
      </c>
      <c r="B17" s="332" t="s">
        <v>666</v>
      </c>
      <c r="C17" s="332">
        <v>2246.1999999999998</v>
      </c>
      <c r="D17" s="371">
        <v>57300</v>
      </c>
      <c r="E17" s="371">
        <v>65000</v>
      </c>
      <c r="F17" s="333">
        <v>3724500000</v>
      </c>
      <c r="G17" s="451">
        <v>4.3397257728246597E-2</v>
      </c>
      <c r="H17" s="303"/>
      <c r="I17" s="240"/>
      <c r="J17" s="240"/>
      <c r="K17" s="334"/>
      <c r="L17" s="240"/>
      <c r="M17" s="334"/>
      <c r="N17" s="240"/>
      <c r="O17" s="334"/>
      <c r="P17" s="240"/>
      <c r="Q17" s="23"/>
      <c r="R17" s="23"/>
    </row>
    <row r="18" spans="1:18" s="283" customFormat="1">
      <c r="A18" s="332">
        <v>3</v>
      </c>
      <c r="B18" s="332" t="s">
        <v>667</v>
      </c>
      <c r="C18" s="332">
        <v>2246.3000000000002</v>
      </c>
      <c r="D18" s="371">
        <v>145200</v>
      </c>
      <c r="E18" s="371">
        <v>28050</v>
      </c>
      <c r="F18" s="333">
        <v>4072860000</v>
      </c>
      <c r="G18" s="451">
        <v>4.7456290807106033E-2</v>
      </c>
      <c r="H18" s="303"/>
      <c r="I18" s="240"/>
      <c r="J18" s="240"/>
      <c r="K18" s="334"/>
      <c r="L18" s="240"/>
      <c r="M18" s="334"/>
      <c r="N18" s="240"/>
      <c r="O18" s="334"/>
      <c r="P18" s="240"/>
      <c r="Q18" s="23"/>
      <c r="R18" s="23"/>
    </row>
    <row r="19" spans="1:18" s="283" customFormat="1">
      <c r="A19" s="332">
        <v>4</v>
      </c>
      <c r="B19" s="332" t="s">
        <v>668</v>
      </c>
      <c r="C19" s="332">
        <v>2246.4</v>
      </c>
      <c r="D19" s="371">
        <v>99900</v>
      </c>
      <c r="E19" s="371">
        <v>38450</v>
      </c>
      <c r="F19" s="333">
        <v>3841155000</v>
      </c>
      <c r="G19" s="451">
        <v>4.4756502486009681E-2</v>
      </c>
      <c r="H19" s="303"/>
      <c r="I19" s="240"/>
      <c r="J19" s="240"/>
      <c r="K19" s="334"/>
      <c r="L19" s="240"/>
      <c r="M19" s="334"/>
      <c r="N19" s="240"/>
      <c r="O19" s="334"/>
      <c r="P19" s="240"/>
      <c r="Q19" s="23"/>
      <c r="R19" s="23"/>
    </row>
    <row r="20" spans="1:18" s="283" customFormat="1">
      <c r="A20" s="332">
        <v>5</v>
      </c>
      <c r="B20" s="332" t="s">
        <v>669</v>
      </c>
      <c r="C20" s="332">
        <v>2246.5</v>
      </c>
      <c r="D20" s="371">
        <v>17640</v>
      </c>
      <c r="E20" s="371">
        <v>18100</v>
      </c>
      <c r="F20" s="333">
        <v>319284000</v>
      </c>
      <c r="G20" s="451">
        <v>3.7202443378991771E-3</v>
      </c>
      <c r="H20" s="303"/>
      <c r="I20" s="240"/>
      <c r="J20" s="240"/>
      <c r="K20" s="334"/>
      <c r="L20" s="240"/>
      <c r="M20" s="334"/>
      <c r="N20" s="240"/>
      <c r="O20" s="334"/>
      <c r="P20" s="240"/>
      <c r="Q20" s="23"/>
      <c r="R20" s="23"/>
    </row>
    <row r="21" spans="1:18" s="283" customFormat="1">
      <c r="A21" s="332">
        <v>6</v>
      </c>
      <c r="B21" s="332" t="s">
        <v>670</v>
      </c>
      <c r="C21" s="332">
        <v>2246.6</v>
      </c>
      <c r="D21" s="371">
        <v>228430</v>
      </c>
      <c r="E21" s="371">
        <v>27200</v>
      </c>
      <c r="F21" s="333">
        <v>6213296000</v>
      </c>
      <c r="G21" s="451">
        <v>7.2396296913379954E-2</v>
      </c>
      <c r="H21" s="303"/>
      <c r="I21" s="240"/>
      <c r="J21" s="240"/>
      <c r="K21" s="334"/>
      <c r="L21" s="240"/>
      <c r="M21" s="334"/>
      <c r="N21" s="240"/>
      <c r="O21" s="334"/>
      <c r="P21" s="240"/>
      <c r="Q21" s="23"/>
      <c r="R21" s="23"/>
    </row>
    <row r="22" spans="1:18" s="283" customFormat="1">
      <c r="A22" s="332">
        <v>7</v>
      </c>
      <c r="B22" s="332" t="s">
        <v>671</v>
      </c>
      <c r="C22" s="332">
        <v>2246.6999999999998</v>
      </c>
      <c r="D22" s="371">
        <v>154500</v>
      </c>
      <c r="E22" s="371">
        <v>41150</v>
      </c>
      <c r="F22" s="333">
        <v>6357675000</v>
      </c>
      <c r="G22" s="451">
        <v>7.4078577131811027E-2</v>
      </c>
      <c r="H22" s="303"/>
      <c r="I22" s="240"/>
      <c r="J22" s="240"/>
      <c r="K22" s="334"/>
      <c r="L22" s="240"/>
      <c r="M22" s="334"/>
      <c r="N22" s="240"/>
      <c r="O22" s="334"/>
      <c r="P22" s="240"/>
      <c r="Q22" s="23"/>
      <c r="R22" s="23"/>
    </row>
    <row r="23" spans="1:18" s="283" customFormat="1">
      <c r="A23" s="332">
        <v>8</v>
      </c>
      <c r="B23" s="332" t="s">
        <v>672</v>
      </c>
      <c r="C23" s="332">
        <v>2246.8000000000002</v>
      </c>
      <c r="D23" s="371">
        <v>32700</v>
      </c>
      <c r="E23" s="371">
        <v>67300</v>
      </c>
      <c r="F23" s="333">
        <v>2200710000</v>
      </c>
      <c r="G23" s="451">
        <v>2.5642308781079221E-2</v>
      </c>
      <c r="H23" s="303"/>
      <c r="I23" s="240"/>
      <c r="J23" s="240"/>
      <c r="K23" s="334"/>
      <c r="L23" s="240"/>
      <c r="M23" s="334"/>
      <c r="N23" s="240"/>
      <c r="O23" s="334"/>
      <c r="P23" s="240"/>
      <c r="Q23" s="23"/>
      <c r="R23" s="23"/>
    </row>
    <row r="24" spans="1:18" s="283" customFormat="1">
      <c r="A24" s="332">
        <v>9</v>
      </c>
      <c r="B24" s="332" t="s">
        <v>673</v>
      </c>
      <c r="C24" s="332">
        <v>2246.9</v>
      </c>
      <c r="D24" s="371">
        <v>338100</v>
      </c>
      <c r="E24" s="371">
        <v>36700</v>
      </c>
      <c r="F24" s="333">
        <v>12408270000</v>
      </c>
      <c r="G24" s="451">
        <v>0.14457910891439665</v>
      </c>
      <c r="H24" s="303"/>
      <c r="I24" s="240"/>
      <c r="J24" s="240"/>
      <c r="K24" s="334"/>
      <c r="L24" s="240"/>
      <c r="M24" s="334"/>
      <c r="N24" s="240"/>
      <c r="O24" s="334"/>
      <c r="P24" s="240"/>
      <c r="Q24" s="23"/>
      <c r="R24" s="23"/>
    </row>
    <row r="25" spans="1:18" s="283" customFormat="1">
      <c r="A25" s="332">
        <v>10</v>
      </c>
      <c r="B25" s="332" t="s">
        <v>674</v>
      </c>
      <c r="C25" s="465">
        <v>2246.1</v>
      </c>
      <c r="D25" s="371">
        <v>134100</v>
      </c>
      <c r="E25" s="371">
        <v>28900</v>
      </c>
      <c r="F25" s="333">
        <v>3875490000</v>
      </c>
      <c r="G25" s="451">
        <v>4.5156568224793234E-2</v>
      </c>
      <c r="H25" s="303"/>
      <c r="I25" s="240"/>
      <c r="J25" s="240"/>
      <c r="K25" s="334"/>
      <c r="L25" s="240"/>
      <c r="M25" s="334"/>
      <c r="N25" s="240"/>
      <c r="O25" s="334"/>
      <c r="P25" s="240"/>
      <c r="Q25" s="23"/>
      <c r="R25" s="23"/>
    </row>
    <row r="26" spans="1:18" s="283" customFormat="1">
      <c r="A26" s="332">
        <v>11</v>
      </c>
      <c r="B26" s="332" t="s">
        <v>675</v>
      </c>
      <c r="C26" s="332">
        <v>2246.11</v>
      </c>
      <c r="D26" s="371">
        <v>50200</v>
      </c>
      <c r="E26" s="371">
        <v>40450</v>
      </c>
      <c r="F26" s="333">
        <v>2030590000</v>
      </c>
      <c r="G26" s="451">
        <v>2.3660098689864479E-2</v>
      </c>
      <c r="H26" s="303"/>
      <c r="I26" s="240"/>
      <c r="J26" s="240"/>
      <c r="K26" s="334"/>
      <c r="L26" s="240"/>
      <c r="M26" s="334"/>
      <c r="N26" s="240"/>
      <c r="O26" s="334"/>
      <c r="P26" s="240"/>
      <c r="Q26" s="23"/>
      <c r="R26" s="23"/>
    </row>
    <row r="27" spans="1:18" s="283" customFormat="1">
      <c r="A27" s="332">
        <v>12</v>
      </c>
      <c r="B27" s="332" t="s">
        <v>676</v>
      </c>
      <c r="C27" s="332">
        <v>2246.12</v>
      </c>
      <c r="D27" s="371">
        <v>30000</v>
      </c>
      <c r="E27" s="371">
        <v>14900</v>
      </c>
      <c r="F27" s="333">
        <v>447000000</v>
      </c>
      <c r="G27" s="451">
        <v>5.2083700374617337E-3</v>
      </c>
      <c r="H27" s="303"/>
      <c r="I27" s="240"/>
      <c r="J27" s="240"/>
      <c r="K27" s="334"/>
      <c r="L27" s="240"/>
      <c r="M27" s="334"/>
      <c r="N27" s="240"/>
      <c r="O27" s="334"/>
      <c r="P27" s="240"/>
      <c r="Q27" s="23"/>
      <c r="R27" s="23"/>
    </row>
    <row r="28" spans="1:18" s="288" customFormat="1" ht="25.5">
      <c r="A28" s="330"/>
      <c r="B28" s="330" t="s">
        <v>343</v>
      </c>
      <c r="C28" s="330">
        <v>2247</v>
      </c>
      <c r="D28" s="331">
        <v>1397470</v>
      </c>
      <c r="E28" s="331"/>
      <c r="F28" s="331">
        <v>53477030000</v>
      </c>
      <c r="G28" s="450">
        <v>0.62310550502112372</v>
      </c>
      <c r="H28" s="303"/>
      <c r="I28" s="240"/>
      <c r="J28" s="240"/>
      <c r="K28" s="240"/>
      <c r="L28" s="240"/>
      <c r="M28" s="240"/>
      <c r="N28" s="240"/>
      <c r="O28" s="240"/>
      <c r="P28" s="240"/>
      <c r="Q28" s="23"/>
      <c r="R28" s="23"/>
    </row>
    <row r="29" spans="1:18" s="288" customFormat="1" ht="63.75">
      <c r="A29" s="330" t="s">
        <v>133</v>
      </c>
      <c r="B29" s="330" t="s">
        <v>555</v>
      </c>
      <c r="C29" s="330">
        <v>2248</v>
      </c>
      <c r="D29" s="331"/>
      <c r="E29" s="331"/>
      <c r="F29" s="331"/>
      <c r="G29" s="450"/>
      <c r="H29" s="303"/>
      <c r="I29" s="240"/>
      <c r="J29" s="240"/>
      <c r="K29" s="240"/>
      <c r="L29" s="240"/>
      <c r="M29" s="240"/>
      <c r="N29" s="240"/>
      <c r="O29" s="240"/>
      <c r="P29" s="240"/>
      <c r="Q29" s="23"/>
      <c r="R29" s="23"/>
    </row>
    <row r="30" spans="1:18" s="283" customFormat="1" ht="25.5">
      <c r="A30" s="332"/>
      <c r="B30" s="332" t="s">
        <v>344</v>
      </c>
      <c r="C30" s="332">
        <v>2249</v>
      </c>
      <c r="D30" s="333"/>
      <c r="E30" s="333"/>
      <c r="F30" s="333"/>
      <c r="G30" s="451"/>
      <c r="I30" s="240"/>
      <c r="J30" s="240"/>
      <c r="K30" s="240"/>
      <c r="L30" s="240"/>
      <c r="M30" s="240"/>
      <c r="N30" s="240"/>
      <c r="O30" s="240"/>
      <c r="P30" s="240"/>
      <c r="Q30" s="23"/>
      <c r="R30" s="23"/>
    </row>
    <row r="31" spans="1:18" s="288" customFormat="1" ht="25.5">
      <c r="A31" s="330"/>
      <c r="B31" s="330" t="s">
        <v>345</v>
      </c>
      <c r="C31" s="330">
        <v>2250</v>
      </c>
      <c r="D31" s="331">
        <v>1397470</v>
      </c>
      <c r="E31" s="331"/>
      <c r="F31" s="331">
        <v>53477030000</v>
      </c>
      <c r="G31" s="450">
        <v>0.62310550502112361</v>
      </c>
      <c r="I31" s="240"/>
      <c r="J31" s="240"/>
      <c r="K31" s="240"/>
      <c r="L31" s="240"/>
      <c r="M31" s="240"/>
      <c r="N31" s="240"/>
      <c r="O31" s="240"/>
      <c r="P31" s="240"/>
      <c r="Q31" s="23"/>
      <c r="R31" s="23"/>
    </row>
    <row r="32" spans="1:18" s="288" customFormat="1" ht="25.5">
      <c r="A32" s="330" t="s">
        <v>133</v>
      </c>
      <c r="B32" s="330" t="s">
        <v>346</v>
      </c>
      <c r="C32" s="330">
        <v>2251</v>
      </c>
      <c r="D32" s="331"/>
      <c r="E32" s="331"/>
      <c r="F32" s="331"/>
      <c r="G32" s="450"/>
      <c r="I32" s="240"/>
      <c r="J32" s="240"/>
      <c r="K32" s="240"/>
      <c r="L32" s="240"/>
      <c r="M32" s="240"/>
      <c r="N32" s="240"/>
      <c r="O32" s="240"/>
      <c r="P32" s="240"/>
      <c r="Q32" s="23"/>
      <c r="R32" s="23"/>
    </row>
    <row r="33" spans="1:18" s="283" customFormat="1" ht="25.5">
      <c r="A33" s="332"/>
      <c r="B33" s="330" t="s">
        <v>343</v>
      </c>
      <c r="C33" s="332">
        <v>2252</v>
      </c>
      <c r="D33" s="331"/>
      <c r="E33" s="333"/>
      <c r="F33" s="331"/>
      <c r="G33" s="450"/>
      <c r="I33" s="240"/>
      <c r="J33" s="240"/>
      <c r="K33" s="240"/>
      <c r="L33" s="240"/>
      <c r="M33" s="334"/>
      <c r="N33" s="334"/>
      <c r="O33" s="334"/>
      <c r="P33" s="334"/>
      <c r="Q33" s="23"/>
      <c r="R33" s="23"/>
    </row>
    <row r="34" spans="1:18" s="288" customFormat="1" ht="25.5">
      <c r="A34" s="330" t="s">
        <v>262</v>
      </c>
      <c r="B34" s="330" t="s">
        <v>347</v>
      </c>
      <c r="C34" s="330">
        <v>2253</v>
      </c>
      <c r="D34" s="331"/>
      <c r="E34" s="331"/>
      <c r="F34" s="331"/>
      <c r="G34" s="450"/>
      <c r="I34" s="240"/>
      <c r="J34" s="240"/>
      <c r="K34" s="240"/>
      <c r="L34" s="240"/>
      <c r="M34" s="240"/>
      <c r="N34" s="240"/>
      <c r="O34" s="240"/>
      <c r="P34" s="240"/>
      <c r="Q34" s="23"/>
      <c r="R34" s="23"/>
    </row>
    <row r="35" spans="1:18" s="283" customFormat="1" ht="25.5">
      <c r="A35" s="332" t="s">
        <v>261</v>
      </c>
      <c r="B35" s="332" t="s">
        <v>652</v>
      </c>
      <c r="C35" s="332">
        <v>2253.1</v>
      </c>
      <c r="D35" s="333"/>
      <c r="E35" s="333"/>
      <c r="F35" s="333"/>
      <c r="G35" s="451"/>
      <c r="I35" s="240"/>
      <c r="J35" s="240"/>
      <c r="K35" s="240"/>
      <c r="L35" s="240"/>
      <c r="M35" s="240"/>
      <c r="N35" s="240"/>
      <c r="O35" s="240"/>
      <c r="P35" s="240"/>
      <c r="Q35" s="23"/>
      <c r="R35" s="23"/>
    </row>
    <row r="36" spans="1:18" s="283" customFormat="1" ht="25.5">
      <c r="A36" s="330"/>
      <c r="B36" s="330" t="s">
        <v>343</v>
      </c>
      <c r="C36" s="330">
        <v>2254</v>
      </c>
      <c r="D36" s="331"/>
      <c r="E36" s="331"/>
      <c r="F36" s="331"/>
      <c r="G36" s="450"/>
      <c r="I36" s="240"/>
      <c r="J36" s="240"/>
      <c r="K36" s="240"/>
      <c r="L36" s="240"/>
      <c r="M36" s="240"/>
      <c r="N36" s="240"/>
      <c r="O36" s="240"/>
      <c r="P36" s="240"/>
      <c r="Q36" s="23"/>
      <c r="R36" s="23"/>
    </row>
    <row r="37" spans="1:18" s="288" customFormat="1" ht="25.5">
      <c r="A37" s="330"/>
      <c r="B37" s="330" t="s">
        <v>348</v>
      </c>
      <c r="C37" s="330">
        <v>2255</v>
      </c>
      <c r="D37" s="331">
        <v>1397470</v>
      </c>
      <c r="E37" s="331"/>
      <c r="F37" s="331">
        <v>53477030000</v>
      </c>
      <c r="G37" s="450">
        <v>0.62310550502112361</v>
      </c>
      <c r="I37" s="240"/>
      <c r="J37" s="240"/>
      <c r="K37" s="240"/>
      <c r="L37" s="240"/>
      <c r="M37" s="334"/>
      <c r="N37" s="334"/>
      <c r="O37" s="334"/>
      <c r="P37" s="334"/>
      <c r="Q37" s="23"/>
      <c r="R37" s="23"/>
    </row>
    <row r="38" spans="1:18" s="288" customFormat="1" ht="25.5">
      <c r="A38" s="330" t="s">
        <v>263</v>
      </c>
      <c r="B38" s="330" t="s">
        <v>349</v>
      </c>
      <c r="C38" s="330">
        <v>2256</v>
      </c>
      <c r="D38" s="331"/>
      <c r="E38" s="331"/>
      <c r="F38" s="331"/>
      <c r="G38" s="450"/>
      <c r="I38" s="240"/>
      <c r="J38" s="240"/>
      <c r="K38" s="240"/>
      <c r="L38" s="240"/>
      <c r="M38" s="240"/>
      <c r="N38" s="240"/>
      <c r="O38" s="240"/>
      <c r="P38" s="240"/>
      <c r="Q38" s="23"/>
      <c r="R38" s="23"/>
    </row>
    <row r="39" spans="1:18" s="283" customFormat="1" ht="25.5">
      <c r="A39" s="332">
        <v>1</v>
      </c>
      <c r="B39" s="332" t="s">
        <v>445</v>
      </c>
      <c r="C39" s="332">
        <v>2256.1</v>
      </c>
      <c r="D39" s="333" t="s">
        <v>462</v>
      </c>
      <c r="E39" s="333" t="s">
        <v>462</v>
      </c>
      <c r="F39" s="333"/>
      <c r="G39" s="450"/>
      <c r="I39" s="240"/>
      <c r="J39" s="240"/>
      <c r="K39" s="240"/>
      <c r="L39" s="240"/>
      <c r="M39" s="240"/>
      <c r="N39" s="240"/>
      <c r="O39" s="334"/>
      <c r="P39" s="334"/>
      <c r="Q39" s="23"/>
      <c r="R39" s="23"/>
    </row>
    <row r="40" spans="1:18" s="283" customFormat="1" ht="25.5">
      <c r="A40" s="332">
        <v>2</v>
      </c>
      <c r="B40" s="332" t="s">
        <v>475</v>
      </c>
      <c r="C40" s="332">
        <v>2256.1999999999998</v>
      </c>
      <c r="D40" s="333" t="s">
        <v>462</v>
      </c>
      <c r="E40" s="333" t="s">
        <v>462</v>
      </c>
      <c r="F40" s="333"/>
      <c r="G40" s="450"/>
      <c r="I40" s="240"/>
      <c r="J40" s="240"/>
      <c r="K40" s="240"/>
      <c r="L40" s="240"/>
      <c r="M40" s="240"/>
      <c r="N40" s="240"/>
      <c r="O40" s="334"/>
      <c r="P40" s="334"/>
      <c r="Q40" s="23"/>
      <c r="R40" s="23"/>
    </row>
    <row r="41" spans="1:18" s="283" customFormat="1" ht="25.5">
      <c r="A41" s="332">
        <v>3</v>
      </c>
      <c r="B41" s="332" t="s">
        <v>446</v>
      </c>
      <c r="C41" s="332">
        <v>2256.3000000000002</v>
      </c>
      <c r="D41" s="333" t="s">
        <v>462</v>
      </c>
      <c r="E41" s="333" t="s">
        <v>462</v>
      </c>
      <c r="F41" s="333">
        <v>95380000</v>
      </c>
      <c r="G41" s="450">
        <v>1.111351978015884E-3</v>
      </c>
      <c r="I41" s="240"/>
      <c r="J41" s="240"/>
      <c r="K41" s="240"/>
      <c r="L41" s="240"/>
      <c r="M41" s="240"/>
      <c r="N41" s="240"/>
      <c r="O41" s="240"/>
      <c r="P41" s="240"/>
      <c r="Q41" s="23"/>
      <c r="R41" s="23"/>
    </row>
    <row r="42" spans="1:18" s="283" customFormat="1" ht="25.5">
      <c r="A42" s="332">
        <v>4</v>
      </c>
      <c r="B42" s="332" t="s">
        <v>556</v>
      </c>
      <c r="C42" s="332">
        <v>2256.4</v>
      </c>
      <c r="D42" s="333" t="s">
        <v>462</v>
      </c>
      <c r="E42" s="333" t="s">
        <v>462</v>
      </c>
      <c r="F42" s="333"/>
      <c r="G42" s="450"/>
      <c r="I42" s="240"/>
      <c r="J42" s="240"/>
      <c r="K42" s="240"/>
      <c r="L42" s="240"/>
      <c r="M42" s="240"/>
      <c r="N42" s="240"/>
      <c r="O42" s="240"/>
      <c r="P42" s="240"/>
      <c r="Q42" s="23"/>
      <c r="R42" s="23"/>
    </row>
    <row r="43" spans="1:18" s="283" customFormat="1" ht="38.25">
      <c r="A43" s="332">
        <v>5</v>
      </c>
      <c r="B43" s="332" t="s">
        <v>447</v>
      </c>
      <c r="C43" s="332">
        <v>2256.5</v>
      </c>
      <c r="D43" s="333" t="s">
        <v>462</v>
      </c>
      <c r="E43" s="333" t="s">
        <v>462</v>
      </c>
      <c r="F43" s="333"/>
      <c r="G43" s="450"/>
      <c r="I43" s="240"/>
      <c r="J43" s="240"/>
      <c r="K43" s="240"/>
      <c r="L43" s="240"/>
      <c r="M43" s="240"/>
      <c r="N43" s="240"/>
      <c r="O43" s="240"/>
      <c r="P43" s="240"/>
      <c r="Q43" s="23"/>
      <c r="R43" s="23"/>
    </row>
    <row r="44" spans="1:18" s="283" customFormat="1" ht="25.5">
      <c r="A44" s="332">
        <v>6</v>
      </c>
      <c r="B44" s="332" t="s">
        <v>448</v>
      </c>
      <c r="C44" s="332">
        <v>2256.6</v>
      </c>
      <c r="D44" s="333" t="s">
        <v>462</v>
      </c>
      <c r="E44" s="333" t="s">
        <v>462</v>
      </c>
      <c r="F44" s="333"/>
      <c r="G44" s="450"/>
      <c r="I44" s="240"/>
      <c r="J44" s="240"/>
      <c r="K44" s="240"/>
      <c r="L44" s="240"/>
      <c r="M44" s="240"/>
      <c r="N44" s="240"/>
      <c r="O44" s="240"/>
      <c r="P44" s="240"/>
      <c r="Q44" s="23"/>
      <c r="R44" s="23"/>
    </row>
    <row r="45" spans="1:18" s="283" customFormat="1" ht="25.5">
      <c r="A45" s="332">
        <v>7</v>
      </c>
      <c r="B45" s="332" t="s">
        <v>450</v>
      </c>
      <c r="C45" s="332">
        <v>2256.6999999999998</v>
      </c>
      <c r="D45" s="333" t="s">
        <v>462</v>
      </c>
      <c r="E45" s="333" t="s">
        <v>462</v>
      </c>
      <c r="F45" s="333"/>
      <c r="G45" s="450"/>
      <c r="I45" s="240"/>
      <c r="J45" s="240"/>
      <c r="K45" s="240"/>
      <c r="L45" s="240"/>
      <c r="M45" s="240"/>
      <c r="N45" s="240"/>
      <c r="O45" s="240"/>
      <c r="P45" s="240"/>
      <c r="Q45" s="23"/>
      <c r="R45" s="23"/>
    </row>
    <row r="46" spans="1:18" s="288" customFormat="1" ht="25.5">
      <c r="A46" s="330"/>
      <c r="B46" s="330" t="s">
        <v>451</v>
      </c>
      <c r="C46" s="330">
        <v>2257</v>
      </c>
      <c r="D46" s="331" t="s">
        <v>462</v>
      </c>
      <c r="E46" s="331" t="s">
        <v>462</v>
      </c>
      <c r="F46" s="449">
        <v>95380000</v>
      </c>
      <c r="G46" s="450">
        <v>1.111351978015884E-3</v>
      </c>
      <c r="I46" s="240"/>
      <c r="J46" s="240"/>
      <c r="K46" s="240"/>
      <c r="L46" s="240"/>
      <c r="M46" s="240"/>
      <c r="N46" s="240"/>
      <c r="O46" s="334"/>
      <c r="P46" s="334"/>
      <c r="Q46" s="23"/>
      <c r="R46" s="23"/>
    </row>
    <row r="47" spans="1:18" s="288" customFormat="1" ht="25.5">
      <c r="A47" s="330" t="s">
        <v>264</v>
      </c>
      <c r="B47" s="330" t="s">
        <v>452</v>
      </c>
      <c r="C47" s="330">
        <v>2258</v>
      </c>
      <c r="D47" s="331" t="s">
        <v>462</v>
      </c>
      <c r="E47" s="331" t="s">
        <v>462</v>
      </c>
      <c r="F47" s="449"/>
      <c r="G47" s="450"/>
      <c r="I47" s="240"/>
      <c r="J47" s="240"/>
      <c r="K47" s="240"/>
      <c r="L47" s="240"/>
      <c r="M47" s="240"/>
      <c r="N47" s="240"/>
      <c r="O47" s="334"/>
      <c r="P47" s="334"/>
      <c r="Q47" s="23"/>
      <c r="R47" s="23"/>
    </row>
    <row r="48" spans="1:18" s="283" customFormat="1" ht="25.5">
      <c r="A48" s="332">
        <v>1</v>
      </c>
      <c r="B48" s="332" t="s">
        <v>394</v>
      </c>
      <c r="C48" s="332">
        <v>2259</v>
      </c>
      <c r="D48" s="333" t="s">
        <v>462</v>
      </c>
      <c r="E48" s="333" t="s">
        <v>462</v>
      </c>
      <c r="F48" s="452">
        <v>32250985186</v>
      </c>
      <c r="G48" s="450">
        <v>0.37578314300086052</v>
      </c>
      <c r="I48" s="334"/>
      <c r="J48" s="334"/>
      <c r="K48" s="240"/>
      <c r="L48" s="240"/>
      <c r="M48" s="240"/>
      <c r="N48" s="240"/>
      <c r="O48" s="334"/>
      <c r="P48" s="334"/>
      <c r="Q48" s="23"/>
      <c r="R48" s="23"/>
    </row>
    <row r="49" spans="1:18" s="283" customFormat="1" ht="25.5">
      <c r="A49" s="332">
        <v>1.1000000000000001</v>
      </c>
      <c r="B49" s="332" t="s">
        <v>538</v>
      </c>
      <c r="C49" s="332">
        <v>2259.1</v>
      </c>
      <c r="D49" s="333"/>
      <c r="E49" s="333"/>
      <c r="F49" s="452">
        <v>31915045395</v>
      </c>
      <c r="G49" s="450">
        <v>0.37186882814216798</v>
      </c>
      <c r="I49" s="240"/>
      <c r="J49" s="240"/>
      <c r="K49" s="240"/>
      <c r="L49" s="240"/>
      <c r="M49" s="240"/>
      <c r="N49" s="240"/>
      <c r="O49" s="334"/>
      <c r="P49" s="334"/>
      <c r="Q49" s="23"/>
      <c r="R49" s="23"/>
    </row>
    <row r="50" spans="1:18" s="283" customFormat="1" ht="25.5">
      <c r="A50" s="332">
        <v>1.2</v>
      </c>
      <c r="B50" s="332" t="s">
        <v>454</v>
      </c>
      <c r="C50" s="332">
        <v>2259.1999999999998</v>
      </c>
      <c r="D50" s="333" t="s">
        <v>462</v>
      </c>
      <c r="E50" s="333" t="s">
        <v>462</v>
      </c>
      <c r="F50" s="452">
        <v>334973443</v>
      </c>
      <c r="G50" s="450">
        <v>3.9030551316926085E-3</v>
      </c>
      <c r="I50" s="240"/>
      <c r="J50" s="240"/>
      <c r="K50" s="240"/>
      <c r="L50" s="240"/>
      <c r="M50" s="240"/>
      <c r="N50" s="240"/>
      <c r="O50" s="334"/>
      <c r="P50" s="334"/>
      <c r="Q50" s="23"/>
      <c r="R50" s="23"/>
    </row>
    <row r="51" spans="1:18" s="283" customFormat="1" ht="38.25">
      <c r="A51" s="332">
        <v>1.3</v>
      </c>
      <c r="B51" s="332" t="s">
        <v>478</v>
      </c>
      <c r="C51" s="332">
        <v>2259.3000000000002</v>
      </c>
      <c r="D51" s="333"/>
      <c r="E51" s="333"/>
      <c r="F51" s="452">
        <v>966348</v>
      </c>
      <c r="G51" s="450">
        <v>1.1259726999912912E-5</v>
      </c>
      <c r="I51" s="240"/>
      <c r="J51" s="240"/>
      <c r="K51" s="240"/>
      <c r="L51" s="240"/>
      <c r="M51" s="240"/>
      <c r="N51" s="240"/>
      <c r="O51" s="334"/>
      <c r="P51" s="334"/>
      <c r="Q51" s="23"/>
      <c r="R51" s="23"/>
    </row>
    <row r="52" spans="1:18" s="283" customFormat="1" ht="38.25">
      <c r="A52" s="332">
        <v>1.4</v>
      </c>
      <c r="B52" s="332" t="s">
        <v>453</v>
      </c>
      <c r="C52" s="332">
        <v>2259.4</v>
      </c>
      <c r="D52" s="333"/>
      <c r="E52" s="333"/>
      <c r="F52" s="452"/>
      <c r="G52" s="450"/>
      <c r="I52" s="240"/>
      <c r="J52" s="240"/>
      <c r="K52" s="240"/>
      <c r="L52" s="240"/>
      <c r="M52" s="240"/>
      <c r="N52" s="240"/>
      <c r="O52" s="334"/>
      <c r="P52" s="334"/>
      <c r="Q52" s="23"/>
      <c r="R52" s="23"/>
    </row>
    <row r="53" spans="1:18" s="283" customFormat="1" ht="38.25">
      <c r="A53" s="332">
        <v>2</v>
      </c>
      <c r="B53" s="332" t="s">
        <v>557</v>
      </c>
      <c r="C53" s="332"/>
      <c r="D53" s="333"/>
      <c r="E53" s="333"/>
      <c r="F53" s="452"/>
      <c r="G53" s="450"/>
      <c r="I53" s="240"/>
      <c r="J53" s="240"/>
      <c r="K53" s="240"/>
      <c r="L53" s="240"/>
      <c r="M53" s="240"/>
      <c r="N53" s="240"/>
      <c r="O53" s="334"/>
      <c r="P53" s="334"/>
      <c r="Q53" s="23"/>
      <c r="R53" s="23"/>
    </row>
    <row r="54" spans="1:18" s="283" customFormat="1" ht="25.5">
      <c r="A54" s="332">
        <v>3</v>
      </c>
      <c r="B54" s="332" t="s">
        <v>449</v>
      </c>
      <c r="C54" s="332">
        <v>2260</v>
      </c>
      <c r="D54" s="333" t="s">
        <v>462</v>
      </c>
      <c r="E54" s="333" t="s">
        <v>462</v>
      </c>
      <c r="F54" s="452"/>
      <c r="G54" s="450"/>
      <c r="I54" s="240"/>
      <c r="J54" s="240"/>
      <c r="K54" s="240"/>
      <c r="L54" s="240"/>
      <c r="M54" s="240"/>
      <c r="N54" s="240"/>
      <c r="O54" s="334"/>
      <c r="P54" s="334"/>
      <c r="Q54" s="23"/>
      <c r="R54" s="23"/>
    </row>
    <row r="55" spans="1:18" s="283" customFormat="1" ht="25.5">
      <c r="A55" s="332">
        <v>4</v>
      </c>
      <c r="B55" s="332" t="s">
        <v>455</v>
      </c>
      <c r="C55" s="332">
        <v>2261</v>
      </c>
      <c r="D55" s="333" t="s">
        <v>462</v>
      </c>
      <c r="E55" s="333" t="s">
        <v>462</v>
      </c>
      <c r="F55" s="452"/>
      <c r="G55" s="450"/>
      <c r="I55" s="240"/>
      <c r="J55" s="240"/>
      <c r="K55" s="240"/>
      <c r="L55" s="240"/>
      <c r="M55" s="240"/>
      <c r="N55" s="240"/>
      <c r="O55" s="334"/>
      <c r="P55" s="334"/>
      <c r="Q55" s="23"/>
      <c r="R55" s="23"/>
    </row>
    <row r="56" spans="1:18" s="283" customFormat="1" ht="25.5">
      <c r="A56" s="332">
        <v>5</v>
      </c>
      <c r="B56" s="332" t="s">
        <v>451</v>
      </c>
      <c r="C56" s="332">
        <v>2262</v>
      </c>
      <c r="D56" s="333" t="s">
        <v>462</v>
      </c>
      <c r="E56" s="333" t="s">
        <v>462</v>
      </c>
      <c r="F56" s="449">
        <v>32250985186</v>
      </c>
      <c r="G56" s="450">
        <v>0.37578314300086052</v>
      </c>
      <c r="I56" s="240"/>
      <c r="J56" s="240"/>
      <c r="K56" s="240"/>
      <c r="L56" s="240"/>
      <c r="M56" s="240"/>
      <c r="N56" s="240"/>
      <c r="O56" s="334"/>
      <c r="P56" s="334"/>
      <c r="Q56" s="23"/>
      <c r="R56" s="23"/>
    </row>
    <row r="57" spans="1:18" s="288" customFormat="1" ht="25.5">
      <c r="A57" s="330" t="s">
        <v>142</v>
      </c>
      <c r="B57" s="330" t="s">
        <v>456</v>
      </c>
      <c r="C57" s="330">
        <v>2263</v>
      </c>
      <c r="D57" s="331"/>
      <c r="E57" s="331"/>
      <c r="F57" s="449">
        <v>85823395186</v>
      </c>
      <c r="G57" s="450">
        <v>1</v>
      </c>
      <c r="I57" s="240"/>
      <c r="J57" s="240"/>
      <c r="K57" s="240"/>
      <c r="L57" s="240"/>
      <c r="M57" s="240"/>
      <c r="N57" s="240"/>
      <c r="O57" s="334"/>
      <c r="P57" s="334"/>
      <c r="Q57" s="23"/>
      <c r="R57" s="23"/>
    </row>
    <row r="58" spans="1:18" s="288" customFormat="1">
      <c r="A58" s="335"/>
      <c r="B58" s="335"/>
      <c r="C58" s="335"/>
      <c r="D58" s="336"/>
      <c r="E58" s="336"/>
      <c r="F58" s="427"/>
      <c r="G58" s="337"/>
      <c r="I58" s="240"/>
      <c r="J58" s="240"/>
      <c r="K58" s="240"/>
      <c r="L58" s="240"/>
      <c r="M58" s="240"/>
      <c r="N58" s="240"/>
      <c r="O58" s="240"/>
      <c r="P58" s="240"/>
      <c r="Q58" s="23"/>
      <c r="R58" s="23"/>
    </row>
    <row r="59" spans="1:18" s="33" customFormat="1" ht="12.75">
      <c r="A59" s="339"/>
      <c r="B59" s="338"/>
      <c r="C59" s="338"/>
      <c r="D59" s="338"/>
      <c r="E59" s="338"/>
      <c r="F59" s="338"/>
      <c r="G59" s="338"/>
      <c r="H59" s="338"/>
      <c r="I59" s="240"/>
      <c r="J59" s="240"/>
      <c r="K59" s="240"/>
      <c r="L59" s="240"/>
      <c r="M59" s="240"/>
      <c r="N59" s="240"/>
      <c r="O59" s="240"/>
      <c r="P59" s="240"/>
      <c r="Q59" s="23"/>
      <c r="R59" s="23"/>
    </row>
    <row r="60" spans="1:18" s="33" customFormat="1" ht="12.75">
      <c r="A60" s="24" t="s">
        <v>176</v>
      </c>
      <c r="B60" s="252"/>
      <c r="C60" s="25"/>
      <c r="D60" s="338"/>
      <c r="E60" s="26" t="s">
        <v>177</v>
      </c>
      <c r="F60" s="26"/>
      <c r="G60" s="252"/>
      <c r="H60" s="252"/>
      <c r="I60" s="240"/>
      <c r="J60" s="240"/>
      <c r="K60" s="240"/>
      <c r="L60" s="240"/>
      <c r="M60" s="240"/>
      <c r="N60" s="240"/>
      <c r="O60" s="240"/>
      <c r="P60" s="240"/>
      <c r="Q60" s="23"/>
      <c r="R60" s="23"/>
    </row>
    <row r="61" spans="1:18" s="33" customFormat="1" ht="12.75">
      <c r="A61" s="268" t="s">
        <v>178</v>
      </c>
      <c r="B61" s="252"/>
      <c r="C61" s="25"/>
      <c r="D61" s="338"/>
      <c r="E61" s="269" t="s">
        <v>179</v>
      </c>
      <c r="F61" s="269"/>
      <c r="G61" s="252"/>
      <c r="H61" s="252"/>
      <c r="I61" s="240"/>
      <c r="J61" s="240"/>
      <c r="K61" s="240"/>
      <c r="L61" s="240"/>
      <c r="M61" s="240"/>
      <c r="N61" s="240"/>
      <c r="O61" s="240"/>
      <c r="P61" s="240"/>
      <c r="Q61" s="23"/>
      <c r="R61" s="23"/>
    </row>
    <row r="62" spans="1:18" s="33" customFormat="1" ht="12.75">
      <c r="A62" s="252"/>
      <c r="B62" s="252"/>
      <c r="C62" s="25"/>
      <c r="D62" s="338"/>
      <c r="E62" s="25"/>
      <c r="F62" s="25"/>
      <c r="G62" s="252"/>
      <c r="H62" s="252"/>
      <c r="I62" s="240"/>
      <c r="J62" s="240"/>
      <c r="K62" s="240"/>
      <c r="L62" s="240"/>
      <c r="M62" s="240"/>
      <c r="N62" s="240"/>
      <c r="O62" s="240"/>
      <c r="P62" s="240"/>
      <c r="Q62" s="23"/>
      <c r="R62" s="23"/>
    </row>
    <row r="63" spans="1:18" s="33" customFormat="1" ht="12.75">
      <c r="A63" s="252"/>
      <c r="B63" s="252"/>
      <c r="C63" s="25"/>
      <c r="D63" s="338"/>
      <c r="E63" s="25"/>
      <c r="F63" s="25"/>
      <c r="G63" s="252"/>
      <c r="H63" s="252"/>
      <c r="I63" s="240"/>
      <c r="J63" s="240"/>
      <c r="K63" s="240"/>
      <c r="L63" s="240"/>
      <c r="M63" s="240"/>
      <c r="N63" s="240"/>
      <c r="O63" s="240"/>
      <c r="P63" s="240"/>
      <c r="Q63" s="23"/>
      <c r="R63" s="23"/>
    </row>
    <row r="64" spans="1:18" s="33" customFormat="1" ht="12.75">
      <c r="A64" s="252"/>
      <c r="B64" s="252"/>
      <c r="C64" s="25"/>
      <c r="D64" s="338"/>
      <c r="E64" s="25"/>
      <c r="F64" s="25"/>
      <c r="G64" s="252"/>
      <c r="H64" s="252"/>
      <c r="I64" s="240"/>
      <c r="J64" s="240"/>
      <c r="K64" s="240"/>
      <c r="L64" s="240"/>
      <c r="M64" s="240"/>
      <c r="N64" s="240"/>
      <c r="O64" s="240"/>
      <c r="P64" s="240"/>
      <c r="Q64" s="23"/>
      <c r="R64" s="23"/>
    </row>
    <row r="65" spans="1:18" s="33" customFormat="1" ht="12.75">
      <c r="A65" s="252"/>
      <c r="B65" s="252"/>
      <c r="C65" s="25"/>
      <c r="D65" s="338"/>
      <c r="E65" s="25"/>
      <c r="F65" s="25"/>
      <c r="G65" s="252"/>
      <c r="H65" s="252"/>
      <c r="I65" s="240"/>
      <c r="J65" s="240"/>
      <c r="K65" s="240"/>
      <c r="L65" s="240"/>
      <c r="M65" s="240"/>
      <c r="N65" s="240"/>
      <c r="O65" s="240"/>
      <c r="P65" s="240"/>
      <c r="Q65" s="23"/>
      <c r="R65" s="23"/>
    </row>
    <row r="66" spans="1:18" s="33" customFormat="1" ht="12.75">
      <c r="A66" s="252"/>
      <c r="B66" s="252"/>
      <c r="C66" s="25"/>
      <c r="D66" s="338"/>
      <c r="E66" s="25"/>
      <c r="F66" s="25"/>
      <c r="G66" s="252"/>
      <c r="H66" s="252"/>
      <c r="I66" s="240"/>
      <c r="J66" s="240"/>
      <c r="K66" s="240"/>
      <c r="L66" s="240"/>
      <c r="M66" s="240"/>
      <c r="N66" s="240"/>
      <c r="O66" s="240"/>
      <c r="P66" s="240"/>
      <c r="Q66" s="23"/>
      <c r="R66" s="23"/>
    </row>
    <row r="67" spans="1:18" s="33" customFormat="1" ht="12.75">
      <c r="A67" s="252"/>
      <c r="B67" s="252"/>
      <c r="C67" s="25"/>
      <c r="D67" s="338"/>
      <c r="E67" s="25"/>
      <c r="F67" s="25"/>
      <c r="G67" s="252"/>
      <c r="H67" s="252"/>
      <c r="I67" s="240"/>
      <c r="J67" s="240"/>
      <c r="K67" s="240"/>
      <c r="L67" s="240"/>
      <c r="M67" s="240"/>
      <c r="N67" s="240"/>
      <c r="O67" s="240"/>
      <c r="P67" s="240"/>
      <c r="Q67" s="23"/>
      <c r="R67" s="23"/>
    </row>
    <row r="68" spans="1:18" s="33" customFormat="1" ht="12.75">
      <c r="A68" s="252"/>
      <c r="B68" s="252"/>
      <c r="C68" s="25"/>
      <c r="D68" s="338"/>
      <c r="E68" s="25"/>
      <c r="F68" s="25"/>
      <c r="G68" s="252"/>
      <c r="H68" s="252"/>
      <c r="I68" s="240"/>
      <c r="J68" s="240"/>
      <c r="K68" s="240"/>
      <c r="L68" s="240"/>
      <c r="M68" s="240"/>
      <c r="N68" s="240"/>
      <c r="O68" s="240"/>
      <c r="P68" s="240"/>
      <c r="Q68" s="23"/>
      <c r="R68" s="23"/>
    </row>
    <row r="69" spans="1:18" s="33" customFormat="1" ht="12.75">
      <c r="A69" s="27"/>
      <c r="B69" s="27"/>
      <c r="C69" s="28"/>
      <c r="D69" s="338"/>
      <c r="E69" s="28"/>
      <c r="F69" s="28"/>
      <c r="G69" s="27"/>
      <c r="H69" s="252"/>
      <c r="I69" s="240"/>
      <c r="J69" s="240"/>
      <c r="K69" s="240"/>
      <c r="L69" s="240"/>
      <c r="M69" s="240"/>
      <c r="N69" s="240"/>
      <c r="O69" s="240"/>
      <c r="P69" s="240"/>
      <c r="Q69" s="23"/>
      <c r="R69" s="23"/>
    </row>
    <row r="70" spans="1:18" s="33" customFormat="1" ht="12.75">
      <c r="A70" s="24" t="s">
        <v>239</v>
      </c>
      <c r="B70" s="252"/>
      <c r="C70" s="25"/>
      <c r="D70" s="338"/>
      <c r="E70" s="26" t="s">
        <v>477</v>
      </c>
      <c r="F70" s="26"/>
      <c r="G70" s="252"/>
      <c r="H70" s="252"/>
      <c r="I70" s="240"/>
      <c r="J70" s="240"/>
      <c r="K70" s="240"/>
      <c r="L70" s="240"/>
      <c r="M70" s="240"/>
      <c r="N70" s="240"/>
      <c r="O70" s="240"/>
      <c r="P70" s="240"/>
      <c r="Q70" s="23"/>
      <c r="R70" s="23"/>
    </row>
    <row r="71" spans="1:18" s="33" customFormat="1" ht="12.75">
      <c r="A71" s="24" t="s">
        <v>627</v>
      </c>
      <c r="B71" s="252"/>
      <c r="C71" s="25"/>
      <c r="D71" s="338"/>
      <c r="E71" s="26"/>
      <c r="F71" s="26"/>
      <c r="G71" s="252"/>
      <c r="H71" s="252"/>
      <c r="I71" s="240"/>
      <c r="J71" s="240"/>
      <c r="K71" s="240"/>
      <c r="L71" s="240"/>
      <c r="M71" s="240"/>
      <c r="N71" s="240"/>
      <c r="O71" s="240"/>
      <c r="P71" s="240"/>
      <c r="Q71" s="23"/>
      <c r="R71" s="23"/>
    </row>
    <row r="72" spans="1:18" s="33" customFormat="1" ht="12.75">
      <c r="A72" s="1" t="s">
        <v>240</v>
      </c>
      <c r="B72" s="252"/>
      <c r="C72" s="25"/>
      <c r="D72" s="338"/>
      <c r="E72" s="25"/>
      <c r="F72" s="25"/>
      <c r="G72" s="252"/>
      <c r="H72" s="252"/>
      <c r="I72" s="240"/>
      <c r="J72" s="240"/>
      <c r="K72" s="240"/>
      <c r="L72" s="240"/>
      <c r="M72" s="240"/>
      <c r="N72" s="240"/>
      <c r="O72" s="240"/>
      <c r="P72" s="240"/>
      <c r="Q72" s="23"/>
      <c r="R72" s="23"/>
    </row>
    <row r="73" spans="1:18" s="33" customFormat="1" ht="12.75">
      <c r="A73" s="339"/>
      <c r="B73" s="338"/>
      <c r="C73" s="338"/>
      <c r="D73" s="338"/>
      <c r="E73" s="338"/>
      <c r="F73" s="338"/>
      <c r="G73" s="338"/>
      <c r="H73" s="338"/>
      <c r="I73" s="240"/>
      <c r="J73" s="240"/>
      <c r="K73" s="240"/>
      <c r="L73" s="240"/>
      <c r="M73" s="240"/>
      <c r="N73" s="240"/>
      <c r="O73" s="240"/>
      <c r="P73" s="240"/>
      <c r="Q73" s="23"/>
      <c r="R73" s="23"/>
    </row>
    <row r="74" spans="1:18">
      <c r="A74" s="340"/>
      <c r="B74" s="341"/>
      <c r="C74" s="341"/>
      <c r="D74" s="338"/>
      <c r="E74" s="341"/>
      <c r="F74" s="341"/>
      <c r="G74" s="341"/>
      <c r="H74" s="341"/>
    </row>
    <row r="75" spans="1:18">
      <c r="A75" s="340"/>
      <c r="B75" s="341"/>
      <c r="C75" s="341"/>
      <c r="D75" s="341"/>
      <c r="E75" s="341"/>
      <c r="F75" s="341"/>
      <c r="G75" s="341"/>
      <c r="H75" s="341"/>
    </row>
    <row r="76" spans="1:18">
      <c r="A76" s="340"/>
      <c r="B76" s="341"/>
      <c r="C76" s="341"/>
      <c r="D76" s="341"/>
      <c r="E76" s="341"/>
      <c r="F76" s="341"/>
      <c r="G76" s="341"/>
      <c r="H76" s="341"/>
    </row>
    <row r="77" spans="1:18">
      <c r="A77" s="340"/>
      <c r="B77" s="341"/>
      <c r="C77" s="341"/>
      <c r="D77" s="341"/>
      <c r="E77" s="341"/>
      <c r="F77" s="341"/>
      <c r="G77" s="341"/>
      <c r="H77" s="341"/>
    </row>
    <row r="78" spans="1:18">
      <c r="A78" s="340"/>
      <c r="B78" s="341"/>
      <c r="C78" s="341"/>
      <c r="D78" s="341"/>
      <c r="E78" s="341"/>
      <c r="F78" s="341"/>
      <c r="G78" s="341"/>
      <c r="H78" s="341"/>
    </row>
    <row r="79" spans="1:18">
      <c r="A79" s="340"/>
      <c r="B79" s="341"/>
      <c r="C79" s="341"/>
      <c r="D79" s="341"/>
      <c r="E79" s="341"/>
      <c r="F79" s="341"/>
      <c r="G79" s="341"/>
      <c r="H79" s="341"/>
    </row>
    <row r="80" spans="1:18">
      <c r="A80" s="340"/>
      <c r="B80" s="341"/>
      <c r="C80" s="341"/>
      <c r="D80" s="341"/>
      <c r="E80" s="341"/>
      <c r="F80" s="341"/>
      <c r="G80" s="341"/>
      <c r="H80" s="341"/>
    </row>
    <row r="81" spans="1:8">
      <c r="A81" s="340"/>
      <c r="B81" s="341"/>
      <c r="C81" s="341"/>
      <c r="D81" s="341"/>
      <c r="E81" s="341"/>
      <c r="F81" s="341"/>
      <c r="G81" s="341"/>
      <c r="H81" s="341"/>
    </row>
    <row r="82" spans="1:8">
      <c r="A82" s="340"/>
      <c r="B82" s="341"/>
      <c r="C82" s="341"/>
      <c r="D82" s="341"/>
      <c r="E82" s="341"/>
      <c r="F82" s="341"/>
      <c r="G82" s="341"/>
      <c r="H82" s="341"/>
    </row>
    <row r="83" spans="1:8">
      <c r="A83" s="340"/>
      <c r="B83" s="341"/>
      <c r="C83" s="341"/>
      <c r="D83" s="341"/>
      <c r="E83" s="341"/>
      <c r="F83" s="341"/>
      <c r="G83" s="341"/>
      <c r="H83" s="341"/>
    </row>
    <row r="84" spans="1:8">
      <c r="A84" s="340"/>
      <c r="B84" s="341"/>
      <c r="C84" s="341"/>
      <c r="D84" s="341"/>
      <c r="E84" s="341"/>
      <c r="F84" s="341"/>
      <c r="G84" s="341"/>
      <c r="H84" s="341"/>
    </row>
    <row r="85" spans="1:8">
      <c r="A85" s="340"/>
      <c r="B85" s="341"/>
      <c r="C85" s="341"/>
      <c r="D85" s="341"/>
      <c r="E85" s="341"/>
      <c r="F85" s="341"/>
      <c r="G85" s="341"/>
      <c r="H85" s="341"/>
    </row>
    <row r="86" spans="1:8">
      <c r="A86" s="340"/>
      <c r="B86" s="341"/>
      <c r="C86" s="341"/>
      <c r="D86" s="341"/>
      <c r="E86" s="341"/>
      <c r="F86" s="341"/>
      <c r="G86" s="341"/>
      <c r="H86" s="341"/>
    </row>
    <row r="87" spans="1:8">
      <c r="A87" s="340"/>
      <c r="B87" s="341"/>
      <c r="C87" s="341"/>
      <c r="D87" s="341"/>
      <c r="E87" s="341"/>
      <c r="F87" s="341"/>
      <c r="G87" s="341"/>
      <c r="H87" s="341"/>
    </row>
    <row r="88" spans="1:8">
      <c r="A88" s="340"/>
      <c r="B88" s="341"/>
      <c r="C88" s="341"/>
      <c r="D88" s="341"/>
      <c r="E88" s="341"/>
      <c r="F88" s="341"/>
      <c r="G88" s="341"/>
      <c r="H88" s="341"/>
    </row>
    <row r="89" spans="1:8">
      <c r="A89" s="340"/>
      <c r="B89" s="341"/>
      <c r="C89" s="341"/>
      <c r="D89" s="341"/>
      <c r="E89" s="341"/>
      <c r="F89" s="341"/>
      <c r="G89" s="341"/>
      <c r="H89" s="341"/>
    </row>
    <row r="90" spans="1:8">
      <c r="A90" s="340"/>
      <c r="B90" s="341"/>
      <c r="C90" s="341"/>
      <c r="D90" s="341"/>
      <c r="E90" s="341"/>
      <c r="F90" s="341"/>
      <c r="G90" s="341"/>
      <c r="H90" s="341"/>
    </row>
    <row r="91" spans="1:8">
      <c r="A91" s="340"/>
      <c r="B91" s="341"/>
      <c r="C91" s="341"/>
      <c r="D91" s="341"/>
      <c r="E91" s="341"/>
      <c r="F91" s="341"/>
      <c r="G91" s="341"/>
      <c r="H91" s="341"/>
    </row>
    <row r="92" spans="1:8">
      <c r="A92" s="340"/>
      <c r="B92" s="341"/>
      <c r="C92" s="341"/>
      <c r="D92" s="341"/>
      <c r="E92" s="341"/>
      <c r="F92" s="341"/>
      <c r="G92" s="341"/>
      <c r="H92" s="341"/>
    </row>
    <row r="93" spans="1:8">
      <c r="A93" s="340"/>
      <c r="B93" s="341"/>
      <c r="C93" s="341"/>
      <c r="D93" s="341"/>
      <c r="E93" s="341"/>
      <c r="F93" s="341"/>
      <c r="G93" s="341"/>
      <c r="H93" s="341"/>
    </row>
    <row r="94" spans="1:8">
      <c r="A94" s="340"/>
      <c r="B94" s="341"/>
      <c r="C94" s="341"/>
      <c r="D94" s="341"/>
      <c r="E94" s="341"/>
      <c r="F94" s="341"/>
      <c r="G94" s="341"/>
      <c r="H94" s="341"/>
    </row>
    <row r="95" spans="1:8">
      <c r="A95" s="340"/>
      <c r="B95" s="341"/>
      <c r="C95" s="341"/>
      <c r="D95" s="341"/>
      <c r="E95" s="341"/>
      <c r="F95" s="341"/>
      <c r="G95" s="341"/>
      <c r="H95" s="341"/>
    </row>
    <row r="96" spans="1:8">
      <c r="A96" s="340"/>
      <c r="B96" s="341"/>
      <c r="C96" s="341"/>
      <c r="D96" s="341"/>
      <c r="E96" s="341"/>
      <c r="F96" s="341"/>
      <c r="G96" s="341"/>
      <c r="H96" s="341"/>
    </row>
    <row r="97" spans="1:8">
      <c r="A97" s="340"/>
      <c r="B97" s="341"/>
      <c r="C97" s="341"/>
      <c r="D97" s="341"/>
      <c r="E97" s="341"/>
      <c r="F97" s="341"/>
      <c r="G97" s="341"/>
      <c r="H97" s="341"/>
    </row>
    <row r="98" spans="1:8">
      <c r="A98" s="340"/>
      <c r="B98" s="341"/>
      <c r="C98" s="341"/>
      <c r="D98" s="341"/>
      <c r="E98" s="341"/>
      <c r="F98" s="341"/>
      <c r="G98" s="341"/>
      <c r="H98" s="341"/>
    </row>
    <row r="99" spans="1:8">
      <c r="A99" s="340"/>
      <c r="B99" s="341"/>
      <c r="C99" s="341"/>
      <c r="D99" s="341"/>
      <c r="E99" s="341"/>
      <c r="F99" s="341"/>
      <c r="G99" s="341"/>
      <c r="H99" s="341"/>
    </row>
    <row r="100" spans="1:8">
      <c r="A100" s="340"/>
      <c r="B100" s="341"/>
      <c r="C100" s="341"/>
      <c r="D100" s="341"/>
      <c r="E100" s="341"/>
      <c r="F100" s="341"/>
      <c r="G100" s="341"/>
      <c r="H100" s="341"/>
    </row>
    <row r="101" spans="1:8">
      <c r="A101" s="340"/>
      <c r="B101" s="341"/>
      <c r="C101" s="341"/>
      <c r="D101" s="341"/>
      <c r="E101" s="341"/>
      <c r="F101" s="341"/>
      <c r="G101" s="341"/>
      <c r="H101" s="341"/>
    </row>
    <row r="102" spans="1:8">
      <c r="A102" s="340"/>
      <c r="B102" s="341"/>
      <c r="C102" s="341"/>
      <c r="D102" s="341"/>
      <c r="E102" s="341"/>
      <c r="F102" s="341"/>
      <c r="G102" s="341"/>
      <c r="H102" s="341"/>
    </row>
    <row r="103" spans="1:8">
      <c r="A103" s="340"/>
      <c r="B103" s="341"/>
      <c r="C103" s="341"/>
      <c r="D103" s="341"/>
      <c r="E103" s="341"/>
      <c r="F103" s="341"/>
      <c r="G103" s="341"/>
      <c r="H103" s="341"/>
    </row>
    <row r="104" spans="1:8">
      <c r="A104" s="340"/>
      <c r="B104" s="341"/>
      <c r="C104" s="341"/>
      <c r="D104" s="341"/>
      <c r="E104" s="341"/>
      <c r="F104" s="341"/>
      <c r="G104" s="341"/>
      <c r="H104" s="341"/>
    </row>
    <row r="105" spans="1:8">
      <c r="A105" s="340"/>
      <c r="B105" s="341"/>
      <c r="C105" s="341"/>
      <c r="D105" s="341"/>
      <c r="E105" s="341"/>
      <c r="F105" s="341"/>
      <c r="G105" s="341"/>
      <c r="H105" s="341"/>
    </row>
    <row r="106" spans="1:8">
      <c r="A106" s="340"/>
      <c r="B106" s="341"/>
      <c r="C106" s="341"/>
      <c r="D106" s="341"/>
      <c r="E106" s="341"/>
      <c r="F106" s="341"/>
      <c r="G106" s="341"/>
      <c r="H106" s="341"/>
    </row>
    <row r="107" spans="1:8">
      <c r="A107" s="340"/>
      <c r="B107" s="341"/>
      <c r="C107" s="341"/>
      <c r="D107" s="341"/>
      <c r="E107" s="341"/>
      <c r="F107" s="341"/>
      <c r="G107" s="341"/>
      <c r="H107" s="341"/>
    </row>
    <row r="108" spans="1:8">
      <c r="A108" s="340"/>
      <c r="B108" s="341"/>
      <c r="C108" s="341"/>
      <c r="D108" s="341"/>
      <c r="E108" s="341"/>
      <c r="F108" s="341"/>
      <c r="G108" s="341"/>
      <c r="H108" s="341"/>
    </row>
    <row r="109" spans="1:8">
      <c r="A109" s="340"/>
      <c r="B109" s="341"/>
      <c r="C109" s="341"/>
      <c r="D109" s="341"/>
      <c r="E109" s="341"/>
      <c r="F109" s="341"/>
      <c r="G109" s="341"/>
      <c r="H109" s="341"/>
    </row>
    <row r="110" spans="1:8">
      <c r="A110" s="340"/>
      <c r="B110" s="341"/>
      <c r="C110" s="341"/>
      <c r="D110" s="341"/>
      <c r="E110" s="341"/>
      <c r="F110" s="341"/>
      <c r="G110" s="341"/>
      <c r="H110" s="341"/>
    </row>
    <row r="111" spans="1:8">
      <c r="A111" s="340"/>
      <c r="B111" s="341"/>
      <c r="C111" s="341"/>
      <c r="D111" s="341"/>
      <c r="E111" s="341"/>
      <c r="F111" s="341"/>
      <c r="G111" s="341"/>
      <c r="H111" s="341"/>
    </row>
    <row r="112" spans="1:8">
      <c r="A112" s="340"/>
      <c r="B112" s="341"/>
      <c r="C112" s="341"/>
      <c r="D112" s="341"/>
      <c r="E112" s="341"/>
      <c r="F112" s="341"/>
      <c r="G112" s="341"/>
      <c r="H112" s="341"/>
    </row>
    <row r="113" spans="1:8">
      <c r="A113" s="340"/>
      <c r="B113" s="341"/>
      <c r="C113" s="341"/>
      <c r="D113" s="341"/>
      <c r="E113" s="341"/>
      <c r="F113" s="341"/>
      <c r="G113" s="341"/>
      <c r="H113" s="341"/>
    </row>
    <row r="114" spans="1:8">
      <c r="A114" s="340"/>
      <c r="B114" s="341"/>
      <c r="C114" s="341"/>
      <c r="D114" s="341"/>
      <c r="E114" s="341"/>
      <c r="F114" s="341"/>
      <c r="G114" s="341"/>
      <c r="H114" s="341"/>
    </row>
    <row r="115" spans="1:8">
      <c r="A115" s="340"/>
      <c r="B115" s="341"/>
      <c r="C115" s="341"/>
      <c r="D115" s="341"/>
      <c r="E115" s="341"/>
      <c r="F115" s="341"/>
      <c r="G115" s="341"/>
      <c r="H115" s="341"/>
    </row>
    <row r="116" spans="1:8">
      <c r="A116" s="340"/>
      <c r="B116" s="341"/>
      <c r="C116" s="341"/>
      <c r="D116" s="341"/>
      <c r="E116" s="341"/>
      <c r="F116" s="341"/>
      <c r="G116" s="341"/>
      <c r="H116" s="341"/>
    </row>
    <row r="117" spans="1:8">
      <c r="A117" s="340"/>
      <c r="B117" s="341"/>
      <c r="C117" s="341"/>
      <c r="D117" s="341"/>
      <c r="E117" s="341"/>
      <c r="F117" s="341"/>
      <c r="G117" s="341"/>
      <c r="H117" s="341"/>
    </row>
    <row r="118" spans="1:8">
      <c r="A118" s="340"/>
      <c r="B118" s="341"/>
      <c r="C118" s="341"/>
      <c r="D118" s="341"/>
      <c r="E118" s="341"/>
      <c r="F118" s="341"/>
      <c r="G118" s="341"/>
      <c r="H118" s="341"/>
    </row>
    <row r="119" spans="1:8">
      <c r="A119" s="340"/>
      <c r="B119" s="341"/>
      <c r="C119" s="341"/>
      <c r="D119" s="341"/>
      <c r="E119" s="341"/>
      <c r="F119" s="341"/>
      <c r="G119" s="341"/>
      <c r="H119" s="341"/>
    </row>
    <row r="120" spans="1:8">
      <c r="A120" s="340"/>
      <c r="B120" s="341"/>
      <c r="C120" s="341"/>
      <c r="D120" s="341"/>
      <c r="E120" s="341"/>
      <c r="F120" s="341"/>
      <c r="G120" s="341"/>
      <c r="H120" s="341"/>
    </row>
    <row r="121" spans="1:8">
      <c r="A121" s="340"/>
      <c r="B121" s="341"/>
      <c r="C121" s="341"/>
      <c r="D121" s="341"/>
      <c r="E121" s="341"/>
      <c r="F121" s="341"/>
      <c r="G121" s="341"/>
      <c r="H121" s="341"/>
    </row>
    <row r="122" spans="1:8">
      <c r="A122" s="340"/>
      <c r="B122" s="341"/>
      <c r="C122" s="341"/>
      <c r="D122" s="341"/>
      <c r="E122" s="341"/>
      <c r="F122" s="341"/>
      <c r="G122" s="341"/>
      <c r="H122" s="341"/>
    </row>
    <row r="123" spans="1:8">
      <c r="A123" s="340"/>
      <c r="B123" s="341"/>
      <c r="C123" s="341"/>
      <c r="D123" s="341"/>
      <c r="E123" s="341"/>
      <c r="F123" s="341"/>
      <c r="G123" s="341"/>
      <c r="H123" s="341"/>
    </row>
    <row r="124" spans="1:8">
      <c r="A124" s="340"/>
      <c r="B124" s="341"/>
      <c r="C124" s="341"/>
      <c r="D124" s="341"/>
      <c r="E124" s="341"/>
      <c r="F124" s="341"/>
      <c r="G124" s="341"/>
      <c r="H124" s="341"/>
    </row>
    <row r="125" spans="1:8">
      <c r="A125" s="340"/>
      <c r="B125" s="341"/>
      <c r="C125" s="341"/>
      <c r="D125" s="341"/>
      <c r="E125" s="341"/>
      <c r="F125" s="341"/>
      <c r="G125" s="341"/>
      <c r="H125" s="341"/>
    </row>
    <row r="126" spans="1:8">
      <c r="A126" s="340"/>
      <c r="B126" s="341"/>
      <c r="C126" s="341"/>
      <c r="D126" s="341"/>
      <c r="E126" s="341"/>
      <c r="F126" s="341"/>
      <c r="G126" s="341"/>
      <c r="H126" s="341"/>
    </row>
    <row r="127" spans="1:8">
      <c r="A127" s="340"/>
      <c r="B127" s="341"/>
      <c r="C127" s="341"/>
      <c r="D127" s="341"/>
      <c r="E127" s="341"/>
      <c r="F127" s="341"/>
      <c r="G127" s="341"/>
      <c r="H127" s="341"/>
    </row>
    <row r="128" spans="1:8">
      <c r="A128" s="340"/>
      <c r="B128" s="341"/>
      <c r="C128" s="341"/>
      <c r="D128" s="341"/>
      <c r="E128" s="341"/>
      <c r="F128" s="341"/>
      <c r="G128" s="341"/>
      <c r="H128" s="341"/>
    </row>
    <row r="129" spans="1:8">
      <c r="A129" s="340"/>
      <c r="B129" s="341"/>
      <c r="C129" s="341"/>
      <c r="D129" s="341"/>
      <c r="E129" s="341"/>
      <c r="F129" s="341"/>
      <c r="G129" s="341"/>
      <c r="H129" s="341"/>
    </row>
    <row r="130" spans="1:8">
      <c r="A130" s="340"/>
      <c r="B130" s="341"/>
      <c r="C130" s="341"/>
      <c r="D130" s="341"/>
      <c r="E130" s="341"/>
      <c r="F130" s="341"/>
      <c r="G130" s="341"/>
      <c r="H130" s="341"/>
    </row>
    <row r="131" spans="1:8">
      <c r="A131" s="340"/>
      <c r="B131" s="341"/>
      <c r="C131" s="341"/>
      <c r="D131" s="341"/>
      <c r="E131" s="341"/>
      <c r="F131" s="341"/>
      <c r="G131" s="341"/>
      <c r="H131" s="341"/>
    </row>
    <row r="132" spans="1:8">
      <c r="A132" s="340"/>
      <c r="B132" s="341"/>
      <c r="C132" s="341"/>
      <c r="D132" s="341"/>
      <c r="E132" s="341"/>
      <c r="F132" s="341"/>
      <c r="G132" s="341"/>
      <c r="H132" s="341"/>
    </row>
    <row r="133" spans="1:8">
      <c r="A133" s="340"/>
      <c r="B133" s="341"/>
      <c r="C133" s="341"/>
      <c r="D133" s="341"/>
      <c r="E133" s="341"/>
      <c r="F133" s="341"/>
      <c r="G133" s="341"/>
      <c r="H133" s="341"/>
    </row>
    <row r="134" spans="1:8">
      <c r="A134" s="340"/>
      <c r="B134" s="341"/>
      <c r="C134" s="341"/>
      <c r="D134" s="341"/>
      <c r="E134" s="341"/>
      <c r="F134" s="341"/>
      <c r="G134" s="341"/>
      <c r="H134" s="341"/>
    </row>
    <row r="135" spans="1:8">
      <c r="A135" s="340"/>
      <c r="B135" s="341"/>
      <c r="C135" s="341"/>
      <c r="D135" s="341"/>
      <c r="E135" s="341"/>
      <c r="F135" s="341"/>
      <c r="G135" s="341"/>
      <c r="H135" s="341"/>
    </row>
    <row r="136" spans="1:8">
      <c r="A136" s="340"/>
      <c r="B136" s="341"/>
      <c r="C136" s="341"/>
      <c r="D136" s="341"/>
      <c r="E136" s="341"/>
      <c r="F136" s="341"/>
      <c r="G136" s="341"/>
      <c r="H136" s="341"/>
    </row>
    <row r="137" spans="1:8">
      <c r="A137" s="340"/>
      <c r="B137" s="341"/>
      <c r="C137" s="341"/>
      <c r="D137" s="341"/>
      <c r="E137" s="341"/>
      <c r="F137" s="341"/>
      <c r="G137" s="341"/>
      <c r="H137" s="341"/>
    </row>
    <row r="138" spans="1:8">
      <c r="A138" s="340"/>
      <c r="B138" s="341"/>
      <c r="C138" s="341"/>
      <c r="D138" s="341"/>
      <c r="E138" s="341"/>
      <c r="F138" s="341"/>
      <c r="G138" s="341"/>
      <c r="H138" s="341"/>
    </row>
    <row r="139" spans="1:8">
      <c r="A139" s="340"/>
      <c r="B139" s="341"/>
      <c r="C139" s="341"/>
      <c r="D139" s="341"/>
      <c r="E139" s="341"/>
      <c r="F139" s="341"/>
      <c r="G139" s="341"/>
      <c r="H139" s="341"/>
    </row>
    <row r="140" spans="1:8">
      <c r="A140" s="340"/>
      <c r="B140" s="341"/>
      <c r="C140" s="341"/>
      <c r="D140" s="341"/>
      <c r="E140" s="341"/>
      <c r="F140" s="341"/>
      <c r="G140" s="341"/>
      <c r="H140" s="341"/>
    </row>
    <row r="141" spans="1:8">
      <c r="A141" s="340"/>
      <c r="B141" s="341"/>
      <c r="C141" s="341"/>
      <c r="D141" s="341"/>
      <c r="E141" s="341"/>
      <c r="F141" s="341"/>
      <c r="G141" s="341"/>
      <c r="H141" s="341"/>
    </row>
    <row r="142" spans="1:8">
      <c r="A142" s="340"/>
      <c r="B142" s="341"/>
      <c r="C142" s="341"/>
      <c r="D142" s="341"/>
      <c r="E142" s="341"/>
      <c r="F142" s="341"/>
      <c r="G142" s="341"/>
      <c r="H142" s="341"/>
    </row>
    <row r="143" spans="1:8">
      <c r="A143" s="340"/>
      <c r="B143" s="341"/>
      <c r="C143" s="341"/>
      <c r="D143" s="341"/>
      <c r="E143" s="341"/>
      <c r="F143" s="341"/>
      <c r="G143" s="341"/>
      <c r="H143" s="341"/>
    </row>
    <row r="144" spans="1:8">
      <c r="A144" s="340"/>
      <c r="B144" s="341"/>
      <c r="C144" s="341"/>
      <c r="D144" s="341"/>
      <c r="E144" s="341"/>
      <c r="F144" s="341"/>
      <c r="G144" s="341"/>
      <c r="H144" s="341"/>
    </row>
    <row r="145" spans="1:8">
      <c r="A145" s="340"/>
      <c r="B145" s="341"/>
      <c r="C145" s="341"/>
      <c r="D145" s="341"/>
      <c r="E145" s="341"/>
      <c r="F145" s="341"/>
      <c r="G145" s="341"/>
      <c r="H145" s="341"/>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4"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5" zoomScaleNormal="100" zoomScaleSheetLayoutView="100" workbookViewId="0">
      <selection activeCell="A5" sqref="A1:XFD1048576"/>
    </sheetView>
  </sheetViews>
  <sheetFormatPr defaultColWidth="9.140625" defaultRowHeight="12.75"/>
  <cols>
    <col min="1" max="1" width="7.42578125" style="229" customWidth="1"/>
    <col min="2" max="2" width="5.28515625" style="229" customWidth="1"/>
    <col min="3" max="3" width="52.5703125" style="218" customWidth="1"/>
    <col min="4" max="4" width="11.7109375" style="218" customWidth="1"/>
    <col min="5" max="5" width="28.42578125" style="218" customWidth="1"/>
    <col min="6" max="6" width="29.85546875" style="218" customWidth="1"/>
    <col min="7" max="7" width="5.140625" style="218" customWidth="1"/>
    <col min="8" max="8" width="15.28515625" style="218" customWidth="1"/>
    <col min="9" max="9" width="12.7109375" style="218" bestFit="1" customWidth="1"/>
    <col min="10" max="10" width="15.7109375" style="218" hidden="1" customWidth="1"/>
    <col min="11" max="11" width="15.42578125" style="218" hidden="1" customWidth="1"/>
    <col min="12" max="12" width="9.140625" style="218"/>
    <col min="13" max="13" width="15" style="218" bestFit="1" customWidth="1"/>
    <col min="14" max="16384" width="9.140625" style="218"/>
  </cols>
  <sheetData>
    <row r="1" spans="1:13" ht="24.75" customHeight="1">
      <c r="A1" s="518" t="s">
        <v>598</v>
      </c>
      <c r="B1" s="518"/>
      <c r="C1" s="518"/>
      <c r="D1" s="518"/>
      <c r="E1" s="518"/>
      <c r="F1" s="518"/>
      <c r="G1" s="18"/>
      <c r="H1" s="18"/>
    </row>
    <row r="2" spans="1:13" ht="26.25" customHeight="1">
      <c r="A2" s="519" t="s">
        <v>660</v>
      </c>
      <c r="B2" s="519"/>
      <c r="C2" s="519"/>
      <c r="D2" s="519"/>
      <c r="E2" s="519"/>
      <c r="F2" s="519"/>
      <c r="G2" s="18"/>
      <c r="H2" s="18"/>
    </row>
    <row r="3" spans="1:13" ht="15">
      <c r="A3" s="520" t="s">
        <v>599</v>
      </c>
      <c r="B3" s="520"/>
      <c r="C3" s="520"/>
      <c r="D3" s="520"/>
      <c r="E3" s="520"/>
      <c r="F3" s="520"/>
      <c r="G3" s="520"/>
      <c r="H3" s="233"/>
    </row>
    <row r="4" spans="1:13" ht="22.5" customHeight="1">
      <c r="A4" s="520"/>
      <c r="B4" s="520"/>
      <c r="C4" s="520"/>
      <c r="D4" s="520"/>
      <c r="E4" s="520"/>
      <c r="F4" s="520"/>
      <c r="G4" s="520"/>
      <c r="H4" s="233"/>
    </row>
    <row r="5" spans="1:13">
      <c r="A5" s="521" t="s">
        <v>677</v>
      </c>
      <c r="B5" s="521"/>
      <c r="C5" s="521"/>
      <c r="D5" s="521"/>
      <c r="E5" s="521"/>
      <c r="F5" s="521"/>
      <c r="G5" s="521"/>
      <c r="H5" s="234"/>
    </row>
    <row r="6" spans="1:13">
      <c r="A6" s="234"/>
      <c r="B6" s="234"/>
      <c r="C6" s="234"/>
      <c r="D6" s="234"/>
      <c r="E6" s="234"/>
      <c r="F6" s="18"/>
      <c r="G6" s="18"/>
      <c r="H6" s="18"/>
    </row>
    <row r="7" spans="1:13" ht="30.75" customHeight="1">
      <c r="A7" s="31"/>
      <c r="B7" s="522" t="s">
        <v>245</v>
      </c>
      <c r="C7" s="522"/>
      <c r="D7" s="522" t="s">
        <v>476</v>
      </c>
      <c r="E7" s="522"/>
      <c r="F7" s="522"/>
      <c r="G7" s="522"/>
      <c r="H7" s="219"/>
    </row>
    <row r="8" spans="1:13" ht="30.75" customHeight="1">
      <c r="A8" s="19"/>
      <c r="B8" s="527" t="s">
        <v>244</v>
      </c>
      <c r="C8" s="527"/>
      <c r="D8" s="527" t="s">
        <v>246</v>
      </c>
      <c r="E8" s="527"/>
      <c r="F8" s="527"/>
      <c r="G8" s="19"/>
      <c r="H8" s="220"/>
    </row>
    <row r="9" spans="1:13" ht="30.75" customHeight="1">
      <c r="A9" s="31"/>
      <c r="B9" s="522" t="s">
        <v>247</v>
      </c>
      <c r="C9" s="522"/>
      <c r="D9" s="522" t="s">
        <v>642</v>
      </c>
      <c r="E9" s="522"/>
      <c r="F9" s="522"/>
      <c r="G9" s="31"/>
      <c r="H9" s="219"/>
    </row>
    <row r="10" spans="1:13" ht="30.75" customHeight="1">
      <c r="A10" s="19"/>
      <c r="B10" s="527" t="s">
        <v>248</v>
      </c>
      <c r="C10" s="527"/>
      <c r="D10" s="527" t="s">
        <v>678</v>
      </c>
      <c r="E10" s="527"/>
      <c r="F10" s="527"/>
      <c r="G10" s="19"/>
      <c r="H10" s="220"/>
    </row>
    <row r="12" spans="1:13" s="18" customFormat="1" ht="58.5" customHeight="1">
      <c r="A12" s="523" t="s">
        <v>199</v>
      </c>
      <c r="B12" s="523"/>
      <c r="C12" s="232" t="s">
        <v>600</v>
      </c>
      <c r="D12" s="232" t="s">
        <v>174</v>
      </c>
      <c r="E12" s="232" t="s">
        <v>306</v>
      </c>
      <c r="F12" s="232" t="s">
        <v>307</v>
      </c>
    </row>
    <row r="13" spans="1:13" s="18" customFormat="1" ht="25.5">
      <c r="A13" s="217" t="s">
        <v>46</v>
      </c>
      <c r="B13" s="217"/>
      <c r="C13" s="221" t="s">
        <v>601</v>
      </c>
      <c r="D13" s="216" t="s">
        <v>602</v>
      </c>
      <c r="E13" s="487">
        <v>84123129374</v>
      </c>
      <c r="F13" s="487">
        <v>78415493231</v>
      </c>
      <c r="I13" s="32"/>
      <c r="J13" s="32"/>
      <c r="K13" s="32"/>
      <c r="L13" s="32"/>
      <c r="M13" s="32"/>
    </row>
    <row r="14" spans="1:13" s="18" customFormat="1" ht="38.25">
      <c r="A14" s="217" t="s">
        <v>56</v>
      </c>
      <c r="B14" s="217"/>
      <c r="C14" s="221" t="s">
        <v>603</v>
      </c>
      <c r="D14" s="216" t="s">
        <v>604</v>
      </c>
      <c r="E14" s="487">
        <v>-2452164084</v>
      </c>
      <c r="F14" s="487">
        <v>-2840240192</v>
      </c>
      <c r="J14" s="32"/>
      <c r="K14" s="32"/>
      <c r="L14" s="32"/>
      <c r="M14" s="32"/>
    </row>
    <row r="15" spans="1:13" s="18" customFormat="1" ht="51">
      <c r="A15" s="524"/>
      <c r="B15" s="216" t="s">
        <v>110</v>
      </c>
      <c r="C15" s="222" t="s">
        <v>605</v>
      </c>
      <c r="D15" s="216" t="s">
        <v>606</v>
      </c>
      <c r="E15" s="488">
        <v>-2452164084</v>
      </c>
      <c r="F15" s="488">
        <v>-2840240192</v>
      </c>
      <c r="J15" s="32"/>
      <c r="K15" s="32"/>
      <c r="L15" s="32"/>
      <c r="M15" s="32"/>
    </row>
    <row r="16" spans="1:13" s="18" customFormat="1" ht="51">
      <c r="A16" s="525"/>
      <c r="B16" s="216" t="s">
        <v>112</v>
      </c>
      <c r="C16" s="222" t="s">
        <v>607</v>
      </c>
      <c r="D16" s="216" t="s">
        <v>608</v>
      </c>
      <c r="E16" s="488"/>
      <c r="F16" s="488"/>
      <c r="J16" s="32"/>
      <c r="K16" s="32"/>
      <c r="L16" s="32"/>
      <c r="M16" s="32"/>
    </row>
    <row r="17" spans="1:13" s="18" customFormat="1" ht="51">
      <c r="A17" s="217" t="s">
        <v>133</v>
      </c>
      <c r="B17" s="217"/>
      <c r="C17" s="221" t="s">
        <v>609</v>
      </c>
      <c r="D17" s="217" t="s">
        <v>610</v>
      </c>
      <c r="E17" s="487">
        <v>3629760340</v>
      </c>
      <c r="F17" s="487">
        <v>8547876335</v>
      </c>
      <c r="H17" s="32"/>
      <c r="J17" s="32"/>
      <c r="K17" s="32"/>
      <c r="L17" s="32"/>
      <c r="M17" s="32"/>
    </row>
    <row r="18" spans="1:13" s="18" customFormat="1" ht="25.5">
      <c r="A18" s="524"/>
      <c r="B18" s="216" t="s">
        <v>611</v>
      </c>
      <c r="C18" s="222" t="s">
        <v>612</v>
      </c>
      <c r="D18" s="216" t="s">
        <v>613</v>
      </c>
      <c r="E18" s="488">
        <v>8302143825</v>
      </c>
      <c r="F18" s="488">
        <v>14840834603</v>
      </c>
      <c r="H18" s="32"/>
      <c r="J18" s="32"/>
      <c r="K18" s="32"/>
      <c r="L18" s="32"/>
      <c r="M18" s="32"/>
    </row>
    <row r="19" spans="1:13" s="18" customFormat="1" ht="25.5">
      <c r="A19" s="526"/>
      <c r="B19" s="216" t="s">
        <v>614</v>
      </c>
      <c r="C19" s="222" t="s">
        <v>615</v>
      </c>
      <c r="D19" s="216" t="s">
        <v>616</v>
      </c>
      <c r="E19" s="488">
        <v>4672383485</v>
      </c>
      <c r="F19" s="488">
        <v>6292958268</v>
      </c>
      <c r="H19" s="32"/>
      <c r="J19" s="32"/>
      <c r="K19" s="32"/>
      <c r="L19" s="32"/>
      <c r="M19" s="32"/>
    </row>
    <row r="20" spans="1:13" s="20" customFormat="1" ht="25.5">
      <c r="A20" s="217" t="s">
        <v>135</v>
      </c>
      <c r="B20" s="217"/>
      <c r="C20" s="223" t="s">
        <v>629</v>
      </c>
      <c r="D20" s="217" t="s">
        <v>617</v>
      </c>
      <c r="E20" s="487">
        <v>85300725630</v>
      </c>
      <c r="F20" s="487">
        <v>84123129374</v>
      </c>
      <c r="H20" s="21"/>
      <c r="J20" s="32"/>
      <c r="K20" s="32"/>
      <c r="L20" s="32"/>
      <c r="M20" s="32"/>
    </row>
    <row r="21" spans="1:13" s="18" customFormat="1">
      <c r="A21" s="217"/>
      <c r="B21" s="217"/>
      <c r="C21" s="221"/>
      <c r="D21" s="217"/>
      <c r="E21" s="230"/>
      <c r="F21" s="230"/>
    </row>
    <row r="22" spans="1:13" s="18" customFormat="1">
      <c r="A22" s="22"/>
      <c r="B22" s="22"/>
    </row>
    <row r="23" spans="1:13" s="18" customFormat="1">
      <c r="A23" s="224" t="s">
        <v>176</v>
      </c>
      <c r="C23" s="35"/>
      <c r="E23" s="36" t="s">
        <v>177</v>
      </c>
    </row>
    <row r="24" spans="1:13" s="18" customFormat="1">
      <c r="A24" s="225" t="s">
        <v>178</v>
      </c>
      <c r="C24" s="35"/>
      <c r="E24" s="38" t="s">
        <v>179</v>
      </c>
    </row>
    <row r="25" spans="1:13" s="18" customFormat="1" ht="22.5" customHeight="1">
      <c r="C25" s="35"/>
      <c r="E25" s="35"/>
    </row>
    <row r="26" spans="1:13" s="18" customFormat="1">
      <c r="C26" s="35"/>
      <c r="E26" s="35"/>
    </row>
    <row r="27" spans="1:13" s="18" customFormat="1">
      <c r="C27" s="35"/>
      <c r="E27" s="35"/>
    </row>
    <row r="28" spans="1:13" s="18" customFormat="1">
      <c r="C28" s="35"/>
      <c r="E28" s="35"/>
    </row>
    <row r="29" spans="1:13" s="18" customFormat="1">
      <c r="C29" s="35"/>
      <c r="E29" s="35"/>
    </row>
    <row r="30" spans="1:13" s="18" customFormat="1">
      <c r="C30" s="35"/>
      <c r="E30" s="35"/>
    </row>
    <row r="31" spans="1:13">
      <c r="A31" s="18"/>
      <c r="B31" s="18"/>
      <c r="C31" s="35"/>
      <c r="D31" s="18"/>
      <c r="E31" s="35"/>
    </row>
    <row r="32" spans="1:13">
      <c r="A32" s="226"/>
      <c r="B32" s="226"/>
      <c r="C32" s="28"/>
      <c r="D32" s="18"/>
      <c r="E32" s="28"/>
      <c r="F32" s="227"/>
    </row>
    <row r="33" spans="1:5">
      <c r="A33" s="228" t="s">
        <v>239</v>
      </c>
      <c r="B33" s="18"/>
      <c r="C33" s="35"/>
      <c r="D33" s="18"/>
      <c r="E33" s="26" t="s">
        <v>477</v>
      </c>
    </row>
    <row r="34" spans="1:5">
      <c r="A34" s="228" t="s">
        <v>627</v>
      </c>
      <c r="B34" s="18"/>
      <c r="C34" s="35"/>
      <c r="D34" s="18"/>
      <c r="E34" s="26"/>
    </row>
    <row r="35" spans="1:5">
      <c r="A35" s="18" t="s">
        <v>240</v>
      </c>
      <c r="B35" s="18"/>
      <c r="C35" s="35"/>
      <c r="D35" s="18"/>
      <c r="E35" s="25"/>
    </row>
  </sheetData>
  <mergeCells count="15">
    <mergeCell ref="A12:B12"/>
    <mergeCell ref="A15:A16"/>
    <mergeCell ref="A18:A19"/>
    <mergeCell ref="B8:C8"/>
    <mergeCell ref="D8:F8"/>
    <mergeCell ref="B9:C9"/>
    <mergeCell ref="D9:F9"/>
    <mergeCell ref="B10:C10"/>
    <mergeCell ref="D10:F10"/>
    <mergeCell ref="A1:F1"/>
    <mergeCell ref="A2:F2"/>
    <mergeCell ref="A3:G4"/>
    <mergeCell ref="A5:G5"/>
    <mergeCell ref="B7:C7"/>
    <mergeCell ref="D7:G7"/>
  </mergeCells>
  <pageMargins left="0.65" right="0.37" top="1" bottom="1" header="0.5" footer="0.5"/>
  <pageSetup scale="71"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O57"/>
  <sheetViews>
    <sheetView topLeftCell="A37" zoomScaleNormal="100" zoomScaleSheetLayoutView="75" workbookViewId="0">
      <selection activeCell="A37" sqref="A1:XFD1048576"/>
    </sheetView>
  </sheetViews>
  <sheetFormatPr defaultColWidth="9.140625" defaultRowHeight="15"/>
  <cols>
    <col min="1" max="1" width="9.140625" style="30"/>
    <col min="2" max="2" width="59.42578125" style="30" customWidth="1"/>
    <col min="3" max="3" width="12.85546875" style="30" customWidth="1"/>
    <col min="4" max="4" width="28.85546875" style="30" customWidth="1"/>
    <col min="5" max="5" width="18.7109375" style="30" customWidth="1"/>
    <col min="6" max="6" width="8.42578125" style="30" customWidth="1"/>
    <col min="7" max="7" width="16.5703125" style="30" customWidth="1"/>
    <col min="8" max="8" width="18.42578125" style="30" customWidth="1"/>
    <col min="9" max="9" width="9" style="30" customWidth="1"/>
    <col min="10" max="10" width="16.28515625" style="349" customWidth="1"/>
    <col min="11" max="11" width="17.42578125" style="349" customWidth="1"/>
    <col min="12" max="12" width="18.7109375" style="30" customWidth="1"/>
    <col min="13" max="13" width="21.140625" style="30" customWidth="1"/>
    <col min="14" max="14" width="17.5703125" style="30" customWidth="1"/>
    <col min="15" max="27" width="9.140625" style="30" customWidth="1"/>
    <col min="28" max="28" width="22.7109375" style="30" customWidth="1"/>
    <col min="29" max="29" width="13.5703125" style="30" customWidth="1"/>
    <col min="30" max="30" width="10.140625" style="30" customWidth="1"/>
    <col min="31" max="31" width="10.7109375" style="30" customWidth="1"/>
    <col min="32" max="16384" width="9.140625" style="30"/>
  </cols>
  <sheetData>
    <row r="1" spans="1:12" ht="23.25" customHeight="1">
      <c r="A1" s="514" t="s">
        <v>539</v>
      </c>
      <c r="B1" s="514"/>
      <c r="C1" s="514"/>
      <c r="D1" s="514"/>
      <c r="E1" s="514"/>
      <c r="F1" s="430"/>
      <c r="G1" s="30">
        <v>366</v>
      </c>
      <c r="H1" s="30" t="s">
        <v>644</v>
      </c>
      <c r="I1" s="30">
        <v>31</v>
      </c>
      <c r="J1" s="349" t="s">
        <v>645</v>
      </c>
      <c r="K1" s="373">
        <v>86041973673.645157</v>
      </c>
    </row>
    <row r="2" spans="1:12" ht="27" customHeight="1">
      <c r="A2" s="517" t="s">
        <v>540</v>
      </c>
      <c r="B2" s="517"/>
      <c r="C2" s="517"/>
      <c r="D2" s="517"/>
      <c r="E2" s="517"/>
      <c r="F2" s="429"/>
      <c r="K2" s="302"/>
      <c r="L2" s="350"/>
    </row>
    <row r="3" spans="1:12" ht="15" customHeight="1">
      <c r="A3" s="516" t="s">
        <v>282</v>
      </c>
      <c r="B3" s="516"/>
      <c r="C3" s="516"/>
      <c r="D3" s="516"/>
      <c r="E3" s="516"/>
      <c r="F3" s="516"/>
      <c r="K3" s="351"/>
    </row>
    <row r="4" spans="1:12">
      <c r="A4" s="516"/>
      <c r="B4" s="516"/>
      <c r="C4" s="516"/>
      <c r="D4" s="516"/>
      <c r="E4" s="516"/>
      <c r="F4" s="516"/>
    </row>
    <row r="5" spans="1:12">
      <c r="A5" s="511" t="s">
        <v>677</v>
      </c>
      <c r="B5" s="511"/>
      <c r="C5" s="511"/>
      <c r="D5" s="511"/>
      <c r="E5" s="511"/>
      <c r="F5" s="511"/>
    </row>
    <row r="6" spans="1:12">
      <c r="A6" s="482"/>
      <c r="B6" s="482"/>
      <c r="C6" s="482"/>
      <c r="D6" s="482"/>
      <c r="E6" s="482"/>
      <c r="F6" s="1"/>
    </row>
    <row r="7" spans="1:12" ht="31.5" customHeight="1">
      <c r="A7" s="500" t="s">
        <v>247</v>
      </c>
      <c r="B7" s="500"/>
      <c r="C7" s="498" t="s">
        <v>642</v>
      </c>
      <c r="D7" s="498"/>
      <c r="E7" s="498"/>
      <c r="F7" s="498"/>
      <c r="J7" s="426"/>
      <c r="K7" s="374"/>
    </row>
    <row r="8" spans="1:12" ht="30" customHeight="1">
      <c r="A8" s="500" t="s">
        <v>245</v>
      </c>
      <c r="B8" s="500"/>
      <c r="C8" s="500" t="s">
        <v>476</v>
      </c>
      <c r="D8" s="500"/>
      <c r="E8" s="500"/>
      <c r="F8" s="500"/>
      <c r="J8" s="302"/>
    </row>
    <row r="9" spans="1:12" ht="30" customHeight="1">
      <c r="A9" s="499" t="s">
        <v>244</v>
      </c>
      <c r="B9" s="499"/>
      <c r="C9" s="499" t="s">
        <v>246</v>
      </c>
      <c r="D9" s="499"/>
      <c r="E9" s="499"/>
      <c r="F9" s="499"/>
      <c r="I9" s="30" t="s">
        <v>653</v>
      </c>
      <c r="J9" s="466">
        <v>59396095000</v>
      </c>
      <c r="K9" s="374"/>
      <c r="L9" s="301"/>
    </row>
    <row r="10" spans="1:12" ht="30" customHeight="1">
      <c r="A10" s="499" t="s">
        <v>248</v>
      </c>
      <c r="B10" s="499"/>
      <c r="C10" s="499" t="s">
        <v>678</v>
      </c>
      <c r="D10" s="499"/>
      <c r="E10" s="499"/>
      <c r="F10" s="499"/>
      <c r="I10" s="30" t="s">
        <v>654</v>
      </c>
      <c r="J10" s="302">
        <v>48841040000</v>
      </c>
    </row>
    <row r="11" spans="1:12" ht="22.5" customHeight="1">
      <c r="A11" s="479"/>
      <c r="B11" s="479"/>
      <c r="C11" s="479"/>
      <c r="D11" s="479"/>
      <c r="E11" s="479"/>
      <c r="F11" s="479"/>
    </row>
    <row r="12" spans="1:12" ht="21" customHeight="1">
      <c r="A12" s="274" t="s">
        <v>286</v>
      </c>
    </row>
    <row r="13" spans="1:12" s="344" customFormat="1" ht="43.5" customHeight="1">
      <c r="A13" s="342" t="s">
        <v>202</v>
      </c>
      <c r="B13" s="342" t="s">
        <v>207</v>
      </c>
      <c r="C13" s="342" t="s">
        <v>208</v>
      </c>
      <c r="D13" s="343" t="s">
        <v>479</v>
      </c>
      <c r="E13" s="343" t="s">
        <v>480</v>
      </c>
      <c r="J13" s="352"/>
      <c r="K13" s="352"/>
    </row>
    <row r="14" spans="1:12" s="283" customFormat="1" ht="31.5" customHeight="1">
      <c r="A14" s="279" t="s">
        <v>46</v>
      </c>
      <c r="B14" s="345" t="s">
        <v>265</v>
      </c>
      <c r="C14" s="345" t="s">
        <v>147</v>
      </c>
      <c r="D14" s="332"/>
      <c r="E14" s="332"/>
    </row>
    <row r="15" spans="1:12" s="283" customFormat="1" ht="50.25" customHeight="1">
      <c r="A15" s="279">
        <v>1</v>
      </c>
      <c r="B15" s="345" t="s">
        <v>558</v>
      </c>
      <c r="C15" s="345" t="s">
        <v>148</v>
      </c>
      <c r="D15" s="353">
        <v>1.2001032720796828E-2</v>
      </c>
      <c r="E15" s="347">
        <v>1.2001121729261542E-2</v>
      </c>
      <c r="G15" s="354">
        <v>87460024</v>
      </c>
    </row>
    <row r="16" spans="1:12" s="283" customFormat="1" ht="56.25" customHeight="1">
      <c r="A16" s="279">
        <v>2</v>
      </c>
      <c r="B16" s="345" t="s">
        <v>559</v>
      </c>
      <c r="C16" s="345" t="s">
        <v>149</v>
      </c>
      <c r="D16" s="353">
        <v>3.6499583192278321E-3</v>
      </c>
      <c r="E16" s="347">
        <v>3.9858750895354692E-3</v>
      </c>
      <c r="G16" s="370">
        <v>26599831</v>
      </c>
      <c r="H16" s="355"/>
      <c r="I16" s="356"/>
    </row>
    <row r="17" spans="1:15" s="283" customFormat="1" ht="75" customHeight="1">
      <c r="A17" s="279">
        <v>3</v>
      </c>
      <c r="B17" s="346" t="s">
        <v>560</v>
      </c>
      <c r="C17" s="345" t="s">
        <v>150</v>
      </c>
      <c r="D17" s="353">
        <v>4.0753552938387694E-3</v>
      </c>
      <c r="E17" s="347">
        <v>4.4583271723409893E-3</v>
      </c>
      <c r="G17" s="370">
        <v>29700000</v>
      </c>
      <c r="H17" s="355"/>
      <c r="I17" s="356"/>
      <c r="J17" s="283" t="s">
        <v>646</v>
      </c>
      <c r="K17" s="283" t="s">
        <v>647</v>
      </c>
      <c r="L17" s="283" t="s">
        <v>648</v>
      </c>
      <c r="M17" s="283" t="s">
        <v>649</v>
      </c>
    </row>
    <row r="18" spans="1:15" s="283" customFormat="1" ht="48" customHeight="1">
      <c r="A18" s="279">
        <v>4</v>
      </c>
      <c r="B18" s="345" t="s">
        <v>266</v>
      </c>
      <c r="C18" s="345" t="s">
        <v>151</v>
      </c>
      <c r="D18" s="353">
        <v>1.1033807654655531E-3</v>
      </c>
      <c r="E18" s="347">
        <v>7.1645317659519711E-3</v>
      </c>
      <c r="G18" s="354">
        <v>8041117</v>
      </c>
      <c r="H18" s="354"/>
      <c r="J18" s="489">
        <v>45474</v>
      </c>
      <c r="K18" s="490">
        <v>86113200559</v>
      </c>
      <c r="L18" s="455">
        <v>1</v>
      </c>
      <c r="M18" s="456">
        <v>86113200559</v>
      </c>
      <c r="N18" s="358"/>
      <c r="O18" s="301"/>
    </row>
    <row r="19" spans="1:15" s="283" customFormat="1" ht="56.25" customHeight="1">
      <c r="A19" s="279">
        <v>5</v>
      </c>
      <c r="B19" s="345" t="s">
        <v>561</v>
      </c>
      <c r="C19" s="345"/>
      <c r="D19" s="353"/>
      <c r="E19" s="347"/>
      <c r="G19" s="354">
        <v>0</v>
      </c>
      <c r="J19" s="489">
        <v>45475</v>
      </c>
      <c r="K19" s="490">
        <v>87031706388</v>
      </c>
      <c r="L19" s="455">
        <v>1</v>
      </c>
      <c r="M19" s="456">
        <v>87031706388</v>
      </c>
      <c r="N19" s="358"/>
      <c r="O19" s="301"/>
    </row>
    <row r="20" spans="1:15" s="283" customFormat="1" ht="57.75" customHeight="1">
      <c r="A20" s="279">
        <v>6</v>
      </c>
      <c r="B20" s="345" t="s">
        <v>562</v>
      </c>
      <c r="C20" s="345"/>
      <c r="D20" s="353"/>
      <c r="E20" s="347"/>
      <c r="G20" s="354">
        <v>0</v>
      </c>
      <c r="J20" s="489">
        <v>45476</v>
      </c>
      <c r="K20" s="490">
        <v>87155639369</v>
      </c>
      <c r="L20" s="455">
        <v>1</v>
      </c>
      <c r="M20" s="456">
        <v>87155639369</v>
      </c>
      <c r="N20" s="358"/>
      <c r="O20" s="301"/>
    </row>
    <row r="21" spans="1:15" s="283" customFormat="1" ht="81" customHeight="1">
      <c r="A21" s="279">
        <v>7</v>
      </c>
      <c r="B21" s="346" t="s">
        <v>267</v>
      </c>
      <c r="C21" s="345" t="s">
        <v>152</v>
      </c>
      <c r="D21" s="353">
        <v>2.5267759238154462E-2</v>
      </c>
      <c r="E21" s="347">
        <v>1.477211092049552E-2</v>
      </c>
      <c r="G21" s="463">
        <v>184144055</v>
      </c>
      <c r="H21" s="354"/>
      <c r="J21" s="489">
        <v>45477</v>
      </c>
      <c r="K21" s="490">
        <v>88131225646</v>
      </c>
      <c r="L21" s="455">
        <v>1</v>
      </c>
      <c r="M21" s="456">
        <v>88131225646</v>
      </c>
      <c r="N21" s="358"/>
      <c r="O21" s="301"/>
    </row>
    <row r="22" spans="1:15" s="283" customFormat="1" ht="42" customHeight="1">
      <c r="A22" s="279">
        <v>8</v>
      </c>
      <c r="B22" s="345" t="s">
        <v>563</v>
      </c>
      <c r="C22" s="345" t="s">
        <v>153</v>
      </c>
      <c r="D22" s="353">
        <v>4.9514175573429797E-2</v>
      </c>
      <c r="E22" s="347">
        <v>4.2381966677585495E-2</v>
      </c>
      <c r="G22" s="354">
        <v>360844861</v>
      </c>
      <c r="H22" s="354"/>
      <c r="J22" s="489">
        <v>45480</v>
      </c>
      <c r="K22" s="490">
        <v>86559149645</v>
      </c>
      <c r="L22" s="455">
        <v>3</v>
      </c>
      <c r="M22" s="456">
        <v>259677448935</v>
      </c>
      <c r="N22" s="358"/>
      <c r="O22" s="301"/>
    </row>
    <row r="23" spans="1:15" s="283" customFormat="1" ht="69.75" customHeight="1">
      <c r="A23" s="279">
        <v>9</v>
      </c>
      <c r="B23" s="346" t="s">
        <v>268</v>
      </c>
      <c r="C23" s="345" t="s">
        <v>154</v>
      </c>
      <c r="D23" s="353">
        <v>7.4260064160301607</v>
      </c>
      <c r="E23" s="347">
        <v>3.8932946233372361</v>
      </c>
      <c r="G23" s="464">
        <v>108237135000</v>
      </c>
      <c r="H23" s="360"/>
      <c r="J23" s="489">
        <v>45481</v>
      </c>
      <c r="K23" s="490">
        <v>88080911815</v>
      </c>
      <c r="L23" s="455">
        <v>1</v>
      </c>
      <c r="M23" s="456">
        <v>88080911815</v>
      </c>
      <c r="N23" s="358"/>
      <c r="O23" s="301"/>
    </row>
    <row r="24" spans="1:15" s="283" customFormat="1" ht="57" customHeight="1">
      <c r="A24" s="279">
        <v>10</v>
      </c>
      <c r="B24" s="346" t="s">
        <v>564</v>
      </c>
      <c r="C24" s="345"/>
      <c r="D24" s="347"/>
      <c r="E24" s="347"/>
      <c r="H24" s="360"/>
      <c r="J24" s="489">
        <v>45482</v>
      </c>
      <c r="K24" s="490">
        <v>88831316870</v>
      </c>
      <c r="L24" s="455">
        <v>1</v>
      </c>
      <c r="M24" s="456">
        <v>88831316870</v>
      </c>
      <c r="N24" s="358"/>
      <c r="O24" s="301"/>
    </row>
    <row r="25" spans="1:15" s="283" customFormat="1" ht="25.5">
      <c r="A25" s="279" t="s">
        <v>56</v>
      </c>
      <c r="B25" s="345" t="s">
        <v>269</v>
      </c>
      <c r="C25" s="345" t="s">
        <v>155</v>
      </c>
      <c r="D25" s="353"/>
      <c r="E25" s="491"/>
      <c r="G25" s="303"/>
      <c r="H25" s="360"/>
      <c r="J25" s="489">
        <v>45483</v>
      </c>
      <c r="K25" s="490">
        <v>88504339131</v>
      </c>
      <c r="L25" s="455">
        <v>1</v>
      </c>
      <c r="M25" s="456">
        <v>88504339131</v>
      </c>
      <c r="N25" s="358"/>
      <c r="O25" s="301"/>
    </row>
    <row r="26" spans="1:15" s="283" customFormat="1" ht="30" customHeight="1">
      <c r="A26" s="528">
        <v>1</v>
      </c>
      <c r="B26" s="345" t="s">
        <v>270</v>
      </c>
      <c r="C26" s="345" t="s">
        <v>156</v>
      </c>
      <c r="D26" s="491">
        <v>79297699400</v>
      </c>
      <c r="E26" s="491">
        <v>71536387400</v>
      </c>
      <c r="J26" s="489">
        <v>45484</v>
      </c>
      <c r="K26" s="490">
        <v>86766668446</v>
      </c>
      <c r="L26" s="455">
        <v>1</v>
      </c>
      <c r="M26" s="456">
        <v>86766668446</v>
      </c>
      <c r="N26" s="358"/>
      <c r="O26" s="301"/>
    </row>
    <row r="27" spans="1:15" s="283" customFormat="1" ht="39.75" customHeight="1">
      <c r="A27" s="529"/>
      <c r="B27" s="345" t="s">
        <v>271</v>
      </c>
      <c r="C27" s="345" t="s">
        <v>157</v>
      </c>
      <c r="D27" s="280">
        <v>79297699400</v>
      </c>
      <c r="E27" s="280">
        <v>71536387400</v>
      </c>
      <c r="J27" s="489">
        <v>45487</v>
      </c>
      <c r="K27" s="490">
        <v>86682934904</v>
      </c>
      <c r="L27" s="455">
        <v>3</v>
      </c>
      <c r="M27" s="456">
        <v>260048804712</v>
      </c>
      <c r="N27" s="358"/>
      <c r="O27" s="301"/>
    </row>
    <row r="28" spans="1:15" s="283" customFormat="1" ht="42.75" customHeight="1">
      <c r="A28" s="530"/>
      <c r="B28" s="345" t="s">
        <v>272</v>
      </c>
      <c r="C28" s="345" t="s">
        <v>158</v>
      </c>
      <c r="D28" s="492">
        <v>7929769.9400000004</v>
      </c>
      <c r="E28" s="492">
        <v>7153638.7400000002</v>
      </c>
      <c r="J28" s="489">
        <v>45488</v>
      </c>
      <c r="K28" s="490">
        <v>87233858947</v>
      </c>
      <c r="L28" s="455">
        <v>1</v>
      </c>
      <c r="M28" s="456">
        <v>87233858947</v>
      </c>
      <c r="N28" s="358"/>
      <c r="O28" s="301"/>
    </row>
    <row r="29" spans="1:15" s="283" customFormat="1" ht="32.25" customHeight="1">
      <c r="A29" s="528">
        <v>2</v>
      </c>
      <c r="B29" s="345" t="s">
        <v>273</v>
      </c>
      <c r="C29" s="345" t="s">
        <v>159</v>
      </c>
      <c r="D29" s="491">
        <v>3490975300</v>
      </c>
      <c r="E29" s="491">
        <v>7761312000</v>
      </c>
      <c r="J29" s="489">
        <v>45489</v>
      </c>
      <c r="K29" s="490">
        <v>87046230096</v>
      </c>
      <c r="L29" s="455">
        <v>1</v>
      </c>
      <c r="M29" s="456">
        <v>87046230096</v>
      </c>
      <c r="N29" s="358"/>
      <c r="O29" s="301"/>
    </row>
    <row r="30" spans="1:15" s="283" customFormat="1" ht="31.5" customHeight="1">
      <c r="A30" s="529"/>
      <c r="B30" s="345" t="s">
        <v>274</v>
      </c>
      <c r="C30" s="345" t="s">
        <v>160</v>
      </c>
      <c r="D30" s="493">
        <v>784098.56</v>
      </c>
      <c r="E30" s="493">
        <v>1348777.43</v>
      </c>
      <c r="J30" s="489">
        <v>45490</v>
      </c>
      <c r="K30" s="490">
        <v>84442923612</v>
      </c>
      <c r="L30" s="455">
        <v>1</v>
      </c>
      <c r="M30" s="456">
        <v>84442923612</v>
      </c>
      <c r="N30" s="358"/>
      <c r="O30" s="301"/>
    </row>
    <row r="31" spans="1:15" s="283" customFormat="1" ht="30" customHeight="1">
      <c r="A31" s="529"/>
      <c r="B31" s="345" t="s">
        <v>275</v>
      </c>
      <c r="C31" s="345" t="s">
        <v>161</v>
      </c>
      <c r="D31" s="491">
        <v>7840985600</v>
      </c>
      <c r="E31" s="491">
        <v>13487774300</v>
      </c>
      <c r="G31" s="361"/>
      <c r="J31" s="489">
        <v>45491</v>
      </c>
      <c r="K31" s="490">
        <v>85663686387</v>
      </c>
      <c r="L31" s="455">
        <v>1</v>
      </c>
      <c r="M31" s="456">
        <v>85663686387</v>
      </c>
      <c r="N31" s="358"/>
      <c r="O31" s="301"/>
    </row>
    <row r="32" spans="1:15" s="283" customFormat="1" ht="30.75" customHeight="1">
      <c r="A32" s="529"/>
      <c r="B32" s="345" t="s">
        <v>565</v>
      </c>
      <c r="C32" s="345" t="s">
        <v>162</v>
      </c>
      <c r="D32" s="493">
        <v>-435001.03</v>
      </c>
      <c r="E32" s="493">
        <v>-572646.23</v>
      </c>
      <c r="J32" s="489">
        <v>45494</v>
      </c>
      <c r="K32" s="490">
        <v>84522996565</v>
      </c>
      <c r="L32" s="455">
        <v>3</v>
      </c>
      <c r="M32" s="456">
        <v>253568989695</v>
      </c>
      <c r="N32" s="358"/>
      <c r="O32" s="301"/>
    </row>
    <row r="33" spans="1:15" s="283" customFormat="1" ht="42.75" customHeight="1">
      <c r="A33" s="530"/>
      <c r="B33" s="345" t="s">
        <v>276</v>
      </c>
      <c r="C33" s="345" t="s">
        <v>163</v>
      </c>
      <c r="D33" s="491">
        <v>-4350010300</v>
      </c>
      <c r="E33" s="491">
        <v>-5726462300</v>
      </c>
      <c r="J33" s="489">
        <v>45495</v>
      </c>
      <c r="K33" s="490">
        <v>84200412934</v>
      </c>
      <c r="L33" s="455">
        <v>1</v>
      </c>
      <c r="M33" s="456">
        <v>84200412934</v>
      </c>
      <c r="N33" s="358"/>
      <c r="O33" s="301"/>
    </row>
    <row r="34" spans="1:15" s="283" customFormat="1" ht="33" customHeight="1">
      <c r="A34" s="528">
        <v>3</v>
      </c>
      <c r="B34" s="345" t="s">
        <v>277</v>
      </c>
      <c r="C34" s="345" t="s">
        <v>164</v>
      </c>
      <c r="D34" s="280">
        <v>82788674700</v>
      </c>
      <c r="E34" s="280">
        <v>79297699400</v>
      </c>
      <c r="J34" s="489">
        <v>45496</v>
      </c>
      <c r="K34" s="490">
        <v>83300407929</v>
      </c>
      <c r="L34" s="455">
        <v>1</v>
      </c>
      <c r="M34" s="456">
        <v>83300407929</v>
      </c>
      <c r="N34" s="358"/>
      <c r="O34" s="301"/>
    </row>
    <row r="35" spans="1:15" s="283" customFormat="1" ht="55.5" customHeight="1">
      <c r="A35" s="529"/>
      <c r="B35" s="345" t="s">
        <v>566</v>
      </c>
      <c r="C35" s="345" t="s">
        <v>165</v>
      </c>
      <c r="D35" s="280">
        <v>82788674700</v>
      </c>
      <c r="E35" s="280">
        <v>79297699400</v>
      </c>
      <c r="J35" s="489">
        <v>45497</v>
      </c>
      <c r="K35" s="490">
        <v>83924486550</v>
      </c>
      <c r="L35" s="455">
        <v>1</v>
      </c>
      <c r="M35" s="456">
        <v>83924486550</v>
      </c>
      <c r="N35" s="358"/>
      <c r="O35" s="301"/>
    </row>
    <row r="36" spans="1:15" s="283" customFormat="1" ht="45" customHeight="1">
      <c r="A36" s="530"/>
      <c r="B36" s="345" t="s">
        <v>567</v>
      </c>
      <c r="C36" s="345" t="s">
        <v>166</v>
      </c>
      <c r="D36" s="492">
        <v>8278867.4699999997</v>
      </c>
      <c r="E36" s="492">
        <v>7929769.9400000004</v>
      </c>
      <c r="G36" s="362"/>
      <c r="J36" s="489">
        <v>45498</v>
      </c>
      <c r="K36" s="490">
        <v>84695189944</v>
      </c>
      <c r="L36" s="455">
        <v>1</v>
      </c>
      <c r="M36" s="456">
        <v>84695189944</v>
      </c>
      <c r="N36" s="358"/>
      <c r="O36" s="301"/>
    </row>
    <row r="37" spans="1:15" s="283" customFormat="1" ht="55.5" customHeight="1">
      <c r="A37" s="279">
        <v>4</v>
      </c>
      <c r="B37" s="345" t="s">
        <v>278</v>
      </c>
      <c r="C37" s="345" t="s">
        <v>167</v>
      </c>
      <c r="D37" s="347">
        <v>2.0000000000000001E-4</v>
      </c>
      <c r="E37" s="347">
        <v>2.0000000000000001E-4</v>
      </c>
      <c r="G37" s="361"/>
      <c r="J37" s="489">
        <v>45501</v>
      </c>
      <c r="K37" s="490">
        <v>85458976983</v>
      </c>
      <c r="L37" s="455">
        <v>3</v>
      </c>
      <c r="M37" s="456">
        <v>256376930949</v>
      </c>
      <c r="N37" s="358"/>
      <c r="O37" s="301"/>
    </row>
    <row r="38" spans="1:15" s="283" customFormat="1" ht="39.75" customHeight="1">
      <c r="A38" s="279">
        <v>5</v>
      </c>
      <c r="B38" s="345" t="s">
        <v>279</v>
      </c>
      <c r="C38" s="345" t="s">
        <v>168</v>
      </c>
      <c r="D38" s="347">
        <v>0.63080000000000003</v>
      </c>
      <c r="E38" s="347">
        <v>0.67469999999999997</v>
      </c>
      <c r="J38" s="489">
        <v>45502</v>
      </c>
      <c r="K38" s="490">
        <v>85408026402</v>
      </c>
      <c r="L38" s="455">
        <v>1</v>
      </c>
      <c r="M38" s="456">
        <v>85408026402</v>
      </c>
      <c r="N38" s="358"/>
      <c r="O38" s="301"/>
    </row>
    <row r="39" spans="1:15" s="283" customFormat="1" ht="39" customHeight="1">
      <c r="A39" s="279">
        <v>6</v>
      </c>
      <c r="B39" s="345" t="s">
        <v>280</v>
      </c>
      <c r="C39" s="345" t="s">
        <v>169</v>
      </c>
      <c r="D39" s="347">
        <v>0</v>
      </c>
      <c r="E39" s="347">
        <v>0</v>
      </c>
      <c r="J39" s="364">
        <v>45503</v>
      </c>
      <c r="K39" s="494">
        <v>85798052937</v>
      </c>
      <c r="L39" s="455">
        <v>1</v>
      </c>
      <c r="M39" s="456">
        <v>85798052937</v>
      </c>
      <c r="N39" s="363"/>
      <c r="O39" s="301"/>
    </row>
    <row r="40" spans="1:15" s="283" customFormat="1" ht="39" customHeight="1">
      <c r="A40" s="279">
        <v>7</v>
      </c>
      <c r="B40" s="345" t="s">
        <v>281</v>
      </c>
      <c r="C40" s="345" t="s">
        <v>170</v>
      </c>
      <c r="D40" s="453">
        <v>1311</v>
      </c>
      <c r="E40" s="453">
        <v>1247</v>
      </c>
      <c r="J40" s="462">
        <v>45504</v>
      </c>
      <c r="K40" s="495">
        <v>85300725630</v>
      </c>
      <c r="L40" s="455">
        <v>1</v>
      </c>
      <c r="M40" s="456">
        <v>85300725630</v>
      </c>
    </row>
    <row r="41" spans="1:15" s="283" customFormat="1" ht="39" customHeight="1">
      <c r="A41" s="279">
        <v>8</v>
      </c>
      <c r="B41" s="345" t="s">
        <v>568</v>
      </c>
      <c r="C41" s="345" t="s">
        <v>619</v>
      </c>
      <c r="D41" s="383">
        <v>10303.42</v>
      </c>
      <c r="E41" s="383">
        <v>10608.52</v>
      </c>
      <c r="J41" s="457"/>
      <c r="K41" s="458"/>
      <c r="M41" s="357"/>
    </row>
    <row r="42" spans="1:15" s="283" customFormat="1" ht="49.5" customHeight="1">
      <c r="A42" s="279">
        <v>9</v>
      </c>
      <c r="B42" s="345" t="s">
        <v>569</v>
      </c>
      <c r="C42" s="345" t="s">
        <v>620</v>
      </c>
      <c r="D42" s="347"/>
      <c r="E42" s="347"/>
      <c r="J42" s="457"/>
      <c r="K42" s="458"/>
      <c r="M42" s="357"/>
    </row>
    <row r="43" spans="1:15" s="33" customFormat="1">
      <c r="D43" s="348"/>
      <c r="E43" s="348"/>
      <c r="J43" s="459"/>
      <c r="K43" s="458"/>
      <c r="L43" s="283"/>
      <c r="M43" s="357"/>
    </row>
    <row r="44" spans="1:15" s="33" customFormat="1">
      <c r="J44" s="460"/>
      <c r="K44" s="461"/>
      <c r="L44" s="283"/>
      <c r="M44" s="357"/>
    </row>
    <row r="45" spans="1:15" s="33" customFormat="1" ht="12.75">
      <c r="A45" s="34" t="s">
        <v>176</v>
      </c>
      <c r="B45" s="1"/>
      <c r="C45" s="35"/>
      <c r="D45" s="36" t="s">
        <v>177</v>
      </c>
      <c r="J45" s="365"/>
      <c r="K45" s="365"/>
    </row>
    <row r="46" spans="1:15" s="33" customFormat="1" ht="12.75">
      <c r="A46" s="37" t="s">
        <v>178</v>
      </c>
      <c r="B46" s="1"/>
      <c r="C46" s="35"/>
      <c r="D46" s="38" t="s">
        <v>179</v>
      </c>
      <c r="J46" s="365"/>
      <c r="K46" s="365"/>
      <c r="L46" s="33">
        <v>31</v>
      </c>
      <c r="M46" s="366">
        <v>2667301183883</v>
      </c>
    </row>
    <row r="47" spans="1:15" s="33" customFormat="1" ht="12.75">
      <c r="A47" s="1"/>
      <c r="B47" s="1"/>
      <c r="C47" s="35"/>
      <c r="D47" s="35"/>
      <c r="J47" s="365"/>
      <c r="K47" s="365"/>
    </row>
    <row r="48" spans="1:15" s="33" customFormat="1" ht="12.75">
      <c r="A48" s="1"/>
      <c r="B48" s="1"/>
      <c r="C48" s="35"/>
      <c r="D48" s="35"/>
      <c r="J48" s="365"/>
      <c r="K48" s="365"/>
    </row>
    <row r="49" spans="1:13" s="33" customFormat="1" ht="12.75">
      <c r="A49" s="1"/>
      <c r="B49" s="1"/>
      <c r="C49" s="35"/>
      <c r="D49" s="35"/>
      <c r="J49" s="365"/>
      <c r="K49" s="365"/>
    </row>
    <row r="50" spans="1:13" s="33" customFormat="1" ht="12.75">
      <c r="A50" s="1"/>
      <c r="B50" s="1"/>
      <c r="C50" s="35"/>
      <c r="D50" s="35"/>
      <c r="J50" s="367"/>
      <c r="K50" s="368"/>
      <c r="M50" s="369"/>
    </row>
    <row r="51" spans="1:13" s="33" customFormat="1" ht="12.75">
      <c r="A51" s="1"/>
      <c r="B51" s="1"/>
      <c r="C51" s="35"/>
      <c r="D51" s="35"/>
      <c r="J51" s="367"/>
      <c r="K51" s="368"/>
      <c r="M51" s="369"/>
    </row>
    <row r="52" spans="1:13" s="33" customFormat="1" ht="12.75">
      <c r="A52" s="1"/>
      <c r="B52" s="1"/>
      <c r="C52" s="35"/>
      <c r="D52" s="35"/>
      <c r="J52" s="367"/>
      <c r="K52" s="368"/>
      <c r="M52" s="369"/>
    </row>
    <row r="53" spans="1:13" s="33" customFormat="1" ht="12.75">
      <c r="A53" s="1"/>
      <c r="B53" s="1"/>
      <c r="C53" s="35"/>
      <c r="D53" s="35"/>
      <c r="J53" s="365"/>
      <c r="K53" s="322"/>
    </row>
    <row r="54" spans="1:13" s="33" customFormat="1" ht="12.75">
      <c r="A54" s="27"/>
      <c r="B54" s="27"/>
      <c r="C54" s="35"/>
      <c r="D54" s="28"/>
      <c r="E54" s="28"/>
      <c r="J54" s="365"/>
      <c r="K54" s="368"/>
    </row>
    <row r="55" spans="1:13" s="33" customFormat="1" ht="12.75">
      <c r="A55" s="24" t="s">
        <v>239</v>
      </c>
      <c r="B55" s="1"/>
      <c r="C55" s="35"/>
      <c r="D55" s="26" t="s">
        <v>477</v>
      </c>
      <c r="J55" s="365"/>
      <c r="K55" s="368"/>
    </row>
    <row r="56" spans="1:13" s="33" customFormat="1" ht="12.75">
      <c r="A56" s="24" t="s">
        <v>627</v>
      </c>
      <c r="B56" s="1"/>
      <c r="C56" s="35"/>
      <c r="D56" s="26"/>
      <c r="J56" s="365"/>
      <c r="K56" s="368"/>
    </row>
    <row r="57" spans="1:13" s="33" customFormat="1" ht="12.75">
      <c r="A57" s="1" t="s">
        <v>240</v>
      </c>
      <c r="B57" s="1"/>
      <c r="C57" s="35"/>
      <c r="D57" s="25"/>
      <c r="J57" s="365"/>
      <c r="K57" s="365"/>
    </row>
  </sheetData>
  <mergeCells count="15">
    <mergeCell ref="A1:E1"/>
    <mergeCell ref="A2:E2"/>
    <mergeCell ref="A34:A36"/>
    <mergeCell ref="A3:F4"/>
    <mergeCell ref="A5:F5"/>
    <mergeCell ref="A9:B9"/>
    <mergeCell ref="C9:F9"/>
    <mergeCell ref="A10:B10"/>
    <mergeCell ref="C10:F10"/>
    <mergeCell ref="A26:A28"/>
    <mergeCell ref="A8:B8"/>
    <mergeCell ref="C8:F8"/>
    <mergeCell ref="A29:A33"/>
    <mergeCell ref="A7:B7"/>
    <mergeCell ref="C7:F7"/>
  </mergeCells>
  <printOptions horizontalCentered="1"/>
  <pageMargins left="0.35433070866141736" right="0.31496062992125984" top="0.59055118110236227" bottom="0.55118110236220474" header="0.31496062992125984" footer="0.31496062992125984"/>
  <pageSetup paperSize="9" scale="72" fitToHeight="2"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EVw8hMOrx8Ybf73i8Lwls1w1fx/yd9YDfM+rQNgjFAs=</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YApIzOWdmJ1kSpCZ4KctLmuuDqWaFggWvCXARXuX5io=</DigestValue>
    </Reference>
  </SignedInfo>
  <SignatureValue>mP2nMAsGo+tWmrAn+HxVJGGLz8S8OndBtU1t5LH04+H3CimKUowgqpEHQGxrrdyVy7NHIMcL2Qt7
NfmrjAr2nNRJfG6s+JA7shjJVbXIMvdRQYawOc/0e2itqZG37Qdv01MKq+firZY5VsX7a6VudYZm
kFMeEZ9mGFmGuZv2KwVGdDWCqSK65EVEGKtsdaXwhlwcVSRkgB6esDbHIrmk8JK1ij0SIaE5/8WB
nvqTH0VPJMjPe1XGJt3M9LB7SG8NzOrqJRYtKXJ1QjDexQ6yWowCOG/ziAT/If0KGefqEtuHC8ZH
mVklQjWCNJyLFRsqozyzP4bRaLIcoIfxkL0xnQ==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Transform>
          <Transform Algorithm="http://www.w3.org/TR/2001/REC-xml-c14n-20010315"/>
        </Transforms>
        <DigestMethod Algorithm="http://www.w3.org/2001/04/xmlenc#sha256"/>
        <DigestValue>RHv6wvths29Dpm97gH9cbkxvm1Y1+u5BI6UHi+LfgBw=</DigestValue>
      </Reference>
      <Reference URI="/xl/calcChain.xml?ContentType=application/vnd.openxmlformats-officedocument.spreadsheetml.calcChain+xml">
        <DigestMethod Algorithm="http://www.w3.org/2001/04/xmlenc#sha256"/>
        <DigestValue>Io7VZte6AMTw/H/xoZ9xp+r2Vbev6laVrKoHmUjPrAs=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J+P3f2lqpcmkLmyjx+0McWoHAmUqW2yCnlA1zfRZo4g=</DigestValue>
      </Reference>
      <Reference URI="/xl/printerSettings/printerSettings11.bin?ContentType=application/vnd.openxmlformats-officedocument.spreadsheetml.printerSettings">
        <DigestMethod Algorithm="http://www.w3.org/2001/04/xmlenc#sha256"/>
        <DigestValue>3dFwyn4Zy2h11AM+EnjrsOd2kfH0sZ1coVsfMNXgoIQ=</DigestValue>
      </Reference>
      <Reference URI="/xl/printerSettings/printerSettings12.bin?ContentType=application/vnd.openxmlformats-officedocument.spreadsheetml.printerSettings">
        <DigestMethod Algorithm="http://www.w3.org/2001/04/xmlenc#sha256"/>
        <DigestValue>lhk24Kw4i8Y2hfku92jdb/RmdzArMBR7vVeaABaoPnE=</DigestValue>
      </Reference>
      <Reference URI="/xl/printerSettings/printerSettings13.bin?ContentType=application/vnd.openxmlformats-officedocument.spreadsheetml.printerSettings">
        <DigestMethod Algorithm="http://www.w3.org/2001/04/xmlenc#sha256"/>
        <DigestValue>Mam6SUJzOfhr7ftMYX62a45k3BgWQG0vb0ZDj6dSz0A=</DigestValue>
      </Reference>
      <Reference URI="/xl/printerSettings/printerSettings14.bin?ContentType=application/vnd.openxmlformats-officedocument.spreadsheetml.printerSettings">
        <DigestMethod Algorithm="http://www.w3.org/2001/04/xmlenc#sha256"/>
        <DigestValue>lhk24Kw4i8Y2hfku92jdb/RmdzArMBR7vVeaABaoPnE=</DigestValue>
      </Reference>
      <Reference URI="/xl/printerSettings/printerSettings2.bin?ContentType=application/vnd.openxmlformats-officedocument.spreadsheetml.printerSettings">
        <DigestMethod Algorithm="http://www.w3.org/2001/04/xmlenc#sha256"/>
        <DigestValue>OYEelgww/rRuM8+Ztj09Mhxul7Ww1zAsZQFNslvY5mg=</DigestValue>
      </Reference>
      <Reference URI="/xl/printerSettings/printerSettings3.bin?ContentType=application/vnd.openxmlformats-officedocument.spreadsheetml.printerSettings">
        <DigestMethod Algorithm="http://www.w3.org/2001/04/xmlenc#sha256"/>
        <DigestValue>+uGmNzTvmTwGYJqbK7wzVsSsdFoLRGbw48omin26drE=</DigestValue>
      </Reference>
      <Reference URI="/xl/printerSettings/printerSettings4.bin?ContentType=application/vnd.openxmlformats-officedocument.spreadsheetml.printerSettings">
        <DigestMethod Algorithm="http://www.w3.org/2001/04/xmlenc#sha256"/>
        <DigestValue>ishJXyEjaN7CYi0N5pNrk9pH+IfRZEsaWqjuvkOn/js=</DigestValue>
      </Reference>
      <Reference URI="/xl/printerSettings/printerSettings5.bin?ContentType=application/vnd.openxmlformats-officedocument.spreadsheetml.printerSettings">
        <DigestMethod Algorithm="http://www.w3.org/2001/04/xmlenc#sha256"/>
        <DigestValue>ishJXyEjaN7CYi0N5pNrk9pH+IfRZEsaWqjuvkOn/js=</DigestValue>
      </Reference>
      <Reference URI="/xl/printerSettings/printerSettings6.bin?ContentType=application/vnd.openxmlformats-officedocument.spreadsheetml.printerSettings">
        <DigestMethod Algorithm="http://www.w3.org/2001/04/xmlenc#sha256"/>
        <DigestValue>ishJXyEjaN7CYi0N5pNrk9pH+IfRZEsaWqjuvkOn/js=</DigestValue>
      </Reference>
      <Reference URI="/xl/printerSettings/printerSettings7.bin?ContentType=application/vnd.openxmlformats-officedocument.spreadsheetml.printerSettings">
        <DigestMethod Algorithm="http://www.w3.org/2001/04/xmlenc#sha256"/>
        <DigestValue>ishJXyEjaN7CYi0N5pNrk9pH+IfRZEsaWqjuvkOn/js=</DigestValue>
      </Reference>
      <Reference URI="/xl/printerSettings/printerSettings8.bin?ContentType=application/vnd.openxmlformats-officedocument.spreadsheetml.printerSettings">
        <DigestMethod Algorithm="http://www.w3.org/2001/04/xmlenc#sha256"/>
        <DigestValue>Mam6SUJzOfhr7ftMYX62a45k3BgWQG0vb0ZDj6dSz0A=</DigestValue>
      </Reference>
      <Reference URI="/xl/printerSettings/printerSettings9.bin?ContentType=application/vnd.openxmlformats-officedocument.spreadsheetml.printerSettings">
        <DigestMethod Algorithm="http://www.w3.org/2001/04/xmlenc#sha256"/>
        <DigestValue>3dFwyn4Zy2h11AM+EnjrsOd2kfH0sZ1coVsfMNXgoIQ=</DigestValue>
      </Reference>
      <Reference URI="/xl/sharedStrings.xml?ContentType=application/vnd.openxmlformats-officedocument.spreadsheetml.sharedStrings+xml">
        <DigestMethod Algorithm="http://www.w3.org/2001/04/xmlenc#sha256"/>
        <DigestValue>SonopstTsloymaGEuZneICsaHv4hD5NyDbywlKhpoF4=</DigestValue>
      </Reference>
      <Reference URI="/xl/styles.xml?ContentType=application/vnd.openxmlformats-officedocument.spreadsheetml.styles+xml">
        <DigestMethod Algorithm="http://www.w3.org/2001/04/xmlenc#sha256"/>
        <DigestValue>NnNLB5wFi/HLIcBzTHIudUhLtBUxqtIT7+9fzGgnwKY=</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/9ZEAkwYWPbV342NszYOOuhOyE8g7o4pN/L36T+V8Ao=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JsnufoV2b6uN/Np5koNMbK0hWP+bvdAhKrIyJz+LUJQ=</DigestValue>
      </Reference>
      <Reference URI="/xl/worksheets/sheet10.xml?ContentType=application/vnd.openxmlformats-officedocument.spreadsheetml.worksheet+xml">
        <DigestMethod Algorithm="http://www.w3.org/2001/04/xmlenc#sha256"/>
        <DigestValue>Rb104OpAzhqCB7ReQ1b0NYFx26puqhGZhWQSIEnuIRY=</DigestValue>
      </Reference>
      <Reference URI="/xl/worksheets/sheet11.xml?ContentType=application/vnd.openxmlformats-officedocument.spreadsheetml.worksheet+xml">
        <DigestMethod Algorithm="http://www.w3.org/2001/04/xmlenc#sha256"/>
        <DigestValue>6l+4aqIisqTyAdDf7cFX9yQuQdrOtuyOc1FKYFoi8iw=</DigestValue>
      </Reference>
      <Reference URI="/xl/worksheets/sheet12.xml?ContentType=application/vnd.openxmlformats-officedocument.spreadsheetml.worksheet+xml">
        <DigestMethod Algorithm="http://www.w3.org/2001/04/xmlenc#sha256"/>
        <DigestValue>8ZEsRHKOG4Es03efwUytWMp+KNK7qheAXNUvTMLBYA8=</DigestValue>
      </Reference>
      <Reference URI="/xl/worksheets/sheet13.xml?ContentType=application/vnd.openxmlformats-officedocument.spreadsheetml.worksheet+xml">
        <DigestMethod Algorithm="http://www.w3.org/2001/04/xmlenc#sha256"/>
        <DigestValue>f70dTLj8CtlUCgfYmZfjUpUiYBIFA6Mkg0nl4tmDEmU=</DigestValue>
      </Reference>
      <Reference URI="/xl/worksheets/sheet14.xml?ContentType=application/vnd.openxmlformats-officedocument.spreadsheetml.worksheet+xml">
        <DigestMethod Algorithm="http://www.w3.org/2001/04/xmlenc#sha256"/>
        <DigestValue>MPaZepbUjDC3z6rbX5v1vPEgOcb/k40PzpzvkoG9jmw=</DigestValue>
      </Reference>
      <Reference URI="/xl/worksheets/sheet2.xml?ContentType=application/vnd.openxmlformats-officedocument.spreadsheetml.worksheet+xml">
        <DigestMethod Algorithm="http://www.w3.org/2001/04/xmlenc#sha256"/>
        <DigestValue>QPaoW1KMs+jrBG1yJRgxu3Q25KV+n+3NF3rwB1DFMvk=</DigestValue>
      </Reference>
      <Reference URI="/xl/worksheets/sheet3.xml?ContentType=application/vnd.openxmlformats-officedocument.spreadsheetml.worksheet+xml">
        <DigestMethod Algorithm="http://www.w3.org/2001/04/xmlenc#sha256"/>
        <DigestValue>TvIapPL+qlAdYqo09BFywBS416Tb0WnXjKMdOi2rcbI=</DigestValue>
      </Reference>
      <Reference URI="/xl/worksheets/sheet4.xml?ContentType=application/vnd.openxmlformats-officedocument.spreadsheetml.worksheet+xml">
        <DigestMethod Algorithm="http://www.w3.org/2001/04/xmlenc#sha256"/>
        <DigestValue>tFdsUtwCN9GgOjTgu2rvXj1Gq4ZtvuLwojjMOUitHfw=</DigestValue>
      </Reference>
      <Reference URI="/xl/worksheets/sheet5.xml?ContentType=application/vnd.openxmlformats-officedocument.spreadsheetml.worksheet+xml">
        <DigestMethod Algorithm="http://www.w3.org/2001/04/xmlenc#sha256"/>
        <DigestValue>dCGbFPmWTUNKK3DCZKApOOnO1VgOhEU0Sk87M7eSV1c=</DigestValue>
      </Reference>
      <Reference URI="/xl/worksheets/sheet6.xml?ContentType=application/vnd.openxmlformats-officedocument.spreadsheetml.worksheet+xml">
        <DigestMethod Algorithm="http://www.w3.org/2001/04/xmlenc#sha256"/>
        <DigestValue>q4jEUD9Klf9DKn26VbTprwEcWEBSObPZrYWREk/kISo=</DigestValue>
      </Reference>
      <Reference URI="/xl/worksheets/sheet7.xml?ContentType=application/vnd.openxmlformats-officedocument.spreadsheetml.worksheet+xml">
        <DigestMethod Algorithm="http://www.w3.org/2001/04/xmlenc#sha256"/>
        <DigestValue>alfsKcRXU/JSbvqh5z0Zhi0pt53TC3aI3i83d1OaL90=</DigestValue>
      </Reference>
      <Reference URI="/xl/worksheets/sheet8.xml?ContentType=application/vnd.openxmlformats-officedocument.spreadsheetml.worksheet+xml">
        <DigestMethod Algorithm="http://www.w3.org/2001/04/xmlenc#sha256"/>
        <DigestValue>F0tM9z71V/8ba731rCG0wyB2Pazf9QPSOiyPcAYgKe0=</DigestValue>
      </Reference>
      <Reference URI="/xl/worksheets/sheet9.xml?ContentType=application/vnd.openxmlformats-officedocument.spreadsheetml.worksheet+xml">
        <DigestMethod Algorithm="http://www.w3.org/2001/04/xmlenc#sha256"/>
        <DigestValue>F6Mt5KGLbfp4eVMcA3TwXHWVQddi2sOlmxBS5ora6EY=</DigestValue>
      </Reference>
    </Manifest>
    <SignatureProperties>
      <SignatureProperty Id="idSignatureTime" Target="#idPackageSignature">
        <mdssi:SignatureTime xmlns:mdssi="http://schemas.openxmlformats.org/package/2006/digital-signature">
          <mdssi:Format>YYYY-MM-DDThh:mm:ssTZD</mdssi:Format>
          <mdssi:Value>2024-08-07T07:10:00Z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2024-08-07T07:10:00Z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SzdjLDfWjLrQvpX7pPrlfkLHirIdaS2B6/HmDaFV4KM=</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1OKS9t3yGIBr39wEGvWhMku7V68ce40+nRfV+hkdD7Y=</DigestValue>
    </Reference>
  </SignedInfo>
  <SignatureValue>OMHyza7bBsU0zFdbQFQD9B6crJQykEhIWzX9L3+mYSPnwyhHmt0BmMJpGFuI0VPTqtxo50uLTtmA
H60IjswSuv1Al4ITuUYVGIDC/y1J4Pgq1z2g7vXgI1XpoGRwPwjMjFP2lWz4TZJp1uzMsL4Kknpl
l/XH6MSc27lpfqKtdLO8OyAYDC4w9tsSylgFt3xkjvLRLAhEVVrq4n+LtCMEdJbMbPIu/8W+o7gL
sVnS9LOqMHD3l4PTFCCCg24cV5X5cHjC+Q9q70GnkKsfHTAfBPFJFP/PGEDb/k5qBEwXv0i8WjBM
aCeoOdVB0fbV7UcbwHU5+ZI9mvXX1S0SFydzGg==</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1/04/xmlenc#sha256"/>
        <DigestValue>RHv6wvths29Dpm97gH9cbkxvm1Y1+u5BI6UHi+LfgBw=</DigestValue>
      </Reference>
      <Reference URI="/xl/calcChain.xml?ContentType=application/vnd.openxmlformats-officedocument.spreadsheetml.calcChain+xml">
        <DigestMethod Algorithm="http://www.w3.org/2001/04/xmlenc#sha256"/>
        <DigestValue>Io7VZte6AMTw/H/xoZ9xp+r2Vbev6laVrKoHmUjPrAs=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J+P3f2lqpcmkLmyjx+0McWoHAmUqW2yCnlA1zfRZo4g=</DigestValue>
      </Reference>
      <Reference URI="/xl/printerSettings/printerSettings11.bin?ContentType=application/vnd.openxmlformats-officedocument.spreadsheetml.printerSettings">
        <DigestMethod Algorithm="http://www.w3.org/2001/04/xmlenc#sha256"/>
        <DigestValue>3dFwyn4Zy2h11AM+EnjrsOd2kfH0sZ1coVsfMNXgoIQ=</DigestValue>
      </Reference>
      <Reference URI="/xl/printerSettings/printerSettings12.bin?ContentType=application/vnd.openxmlformats-officedocument.spreadsheetml.printerSettings">
        <DigestMethod Algorithm="http://www.w3.org/2001/04/xmlenc#sha256"/>
        <DigestValue>lhk24Kw4i8Y2hfku92jdb/RmdzArMBR7vVeaABaoPnE=</DigestValue>
      </Reference>
      <Reference URI="/xl/printerSettings/printerSettings13.bin?ContentType=application/vnd.openxmlformats-officedocument.spreadsheetml.printerSettings">
        <DigestMethod Algorithm="http://www.w3.org/2001/04/xmlenc#sha256"/>
        <DigestValue>Mam6SUJzOfhr7ftMYX62a45k3BgWQG0vb0ZDj6dSz0A=</DigestValue>
      </Reference>
      <Reference URI="/xl/printerSettings/printerSettings14.bin?ContentType=application/vnd.openxmlformats-officedocument.spreadsheetml.printerSettings">
        <DigestMethod Algorithm="http://www.w3.org/2001/04/xmlenc#sha256"/>
        <DigestValue>lhk24Kw4i8Y2hfku92jdb/RmdzArMBR7vVeaABaoPnE=</DigestValue>
      </Reference>
      <Reference URI="/xl/printerSettings/printerSettings2.bin?ContentType=application/vnd.openxmlformats-officedocument.spreadsheetml.printerSettings">
        <DigestMethod Algorithm="http://www.w3.org/2001/04/xmlenc#sha256"/>
        <DigestValue>OYEelgww/rRuM8+Ztj09Mhxul7Ww1zAsZQFNslvY5mg=</DigestValue>
      </Reference>
      <Reference URI="/xl/printerSettings/printerSettings3.bin?ContentType=application/vnd.openxmlformats-officedocument.spreadsheetml.printerSettings">
        <DigestMethod Algorithm="http://www.w3.org/2001/04/xmlenc#sha256"/>
        <DigestValue>+uGmNzTvmTwGYJqbK7wzVsSsdFoLRGbw48omin26drE=</DigestValue>
      </Reference>
      <Reference URI="/xl/printerSettings/printerSettings4.bin?ContentType=application/vnd.openxmlformats-officedocument.spreadsheetml.printerSettings">
        <DigestMethod Algorithm="http://www.w3.org/2001/04/xmlenc#sha256"/>
        <DigestValue>ishJXyEjaN7CYi0N5pNrk9pH+IfRZEsaWqjuvkOn/js=</DigestValue>
      </Reference>
      <Reference URI="/xl/printerSettings/printerSettings5.bin?ContentType=application/vnd.openxmlformats-officedocument.spreadsheetml.printerSettings">
        <DigestMethod Algorithm="http://www.w3.org/2001/04/xmlenc#sha256"/>
        <DigestValue>ishJXyEjaN7CYi0N5pNrk9pH+IfRZEsaWqjuvkOn/js=</DigestValue>
      </Reference>
      <Reference URI="/xl/printerSettings/printerSettings6.bin?ContentType=application/vnd.openxmlformats-officedocument.spreadsheetml.printerSettings">
        <DigestMethod Algorithm="http://www.w3.org/2001/04/xmlenc#sha256"/>
        <DigestValue>ishJXyEjaN7CYi0N5pNrk9pH+IfRZEsaWqjuvkOn/js=</DigestValue>
      </Reference>
      <Reference URI="/xl/printerSettings/printerSettings7.bin?ContentType=application/vnd.openxmlformats-officedocument.spreadsheetml.printerSettings">
        <DigestMethod Algorithm="http://www.w3.org/2001/04/xmlenc#sha256"/>
        <DigestValue>ishJXyEjaN7CYi0N5pNrk9pH+IfRZEsaWqjuvkOn/js=</DigestValue>
      </Reference>
      <Reference URI="/xl/printerSettings/printerSettings8.bin?ContentType=application/vnd.openxmlformats-officedocument.spreadsheetml.printerSettings">
        <DigestMethod Algorithm="http://www.w3.org/2001/04/xmlenc#sha256"/>
        <DigestValue>Mam6SUJzOfhr7ftMYX62a45k3BgWQG0vb0ZDj6dSz0A=</DigestValue>
      </Reference>
      <Reference URI="/xl/printerSettings/printerSettings9.bin?ContentType=application/vnd.openxmlformats-officedocument.spreadsheetml.printerSettings">
        <DigestMethod Algorithm="http://www.w3.org/2001/04/xmlenc#sha256"/>
        <DigestValue>3dFwyn4Zy2h11AM+EnjrsOd2kfH0sZ1coVsfMNXgoIQ=</DigestValue>
      </Reference>
      <Reference URI="/xl/sharedStrings.xml?ContentType=application/vnd.openxmlformats-officedocument.spreadsheetml.sharedStrings+xml">
        <DigestMethod Algorithm="http://www.w3.org/2001/04/xmlenc#sha256"/>
        <DigestValue>SonopstTsloymaGEuZneICsaHv4hD5NyDbywlKhpoF4=</DigestValue>
      </Reference>
      <Reference URI="/xl/styles.xml?ContentType=application/vnd.openxmlformats-officedocument.spreadsheetml.styles+xml">
        <DigestMethod Algorithm="http://www.w3.org/2001/04/xmlenc#sha256"/>
        <DigestValue>NnNLB5wFi/HLIcBzTHIudUhLtBUxqtIT7+9fzGgnwKY=</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/9ZEAkwYWPbV342NszYOOuhOyE8g7o4pN/L36T+V8Ao=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JsnufoV2b6uN/Np5koNMbK0hWP+bvdAhKrIyJz+LUJQ=</DigestValue>
      </Reference>
      <Reference URI="/xl/worksheets/sheet10.xml?ContentType=application/vnd.openxmlformats-officedocument.spreadsheetml.worksheet+xml">
        <DigestMethod Algorithm="http://www.w3.org/2001/04/xmlenc#sha256"/>
        <DigestValue>Rb104OpAzhqCB7ReQ1b0NYFx26puqhGZhWQSIEnuIRY=</DigestValue>
      </Reference>
      <Reference URI="/xl/worksheets/sheet11.xml?ContentType=application/vnd.openxmlformats-officedocument.spreadsheetml.worksheet+xml">
        <DigestMethod Algorithm="http://www.w3.org/2001/04/xmlenc#sha256"/>
        <DigestValue>6l+4aqIisqTyAdDf7cFX9yQuQdrOtuyOc1FKYFoi8iw=</DigestValue>
      </Reference>
      <Reference URI="/xl/worksheets/sheet12.xml?ContentType=application/vnd.openxmlformats-officedocument.spreadsheetml.worksheet+xml">
        <DigestMethod Algorithm="http://www.w3.org/2001/04/xmlenc#sha256"/>
        <DigestValue>8ZEsRHKOG4Es03efwUytWMp+KNK7qheAXNUvTMLBYA8=</DigestValue>
      </Reference>
      <Reference URI="/xl/worksheets/sheet13.xml?ContentType=application/vnd.openxmlformats-officedocument.spreadsheetml.worksheet+xml">
        <DigestMethod Algorithm="http://www.w3.org/2001/04/xmlenc#sha256"/>
        <DigestValue>f70dTLj8CtlUCgfYmZfjUpUiYBIFA6Mkg0nl4tmDEmU=</DigestValue>
      </Reference>
      <Reference URI="/xl/worksheets/sheet14.xml?ContentType=application/vnd.openxmlformats-officedocument.spreadsheetml.worksheet+xml">
        <DigestMethod Algorithm="http://www.w3.org/2001/04/xmlenc#sha256"/>
        <DigestValue>MPaZepbUjDC3z6rbX5v1vPEgOcb/k40PzpzvkoG9jmw=</DigestValue>
      </Reference>
      <Reference URI="/xl/worksheets/sheet2.xml?ContentType=application/vnd.openxmlformats-officedocument.spreadsheetml.worksheet+xml">
        <DigestMethod Algorithm="http://www.w3.org/2001/04/xmlenc#sha256"/>
        <DigestValue>QPaoW1KMs+jrBG1yJRgxu3Q25KV+n+3NF3rwB1DFMvk=</DigestValue>
      </Reference>
      <Reference URI="/xl/worksheets/sheet3.xml?ContentType=application/vnd.openxmlformats-officedocument.spreadsheetml.worksheet+xml">
        <DigestMethod Algorithm="http://www.w3.org/2001/04/xmlenc#sha256"/>
        <DigestValue>TvIapPL+qlAdYqo09BFywBS416Tb0WnXjKMdOi2rcbI=</DigestValue>
      </Reference>
      <Reference URI="/xl/worksheets/sheet4.xml?ContentType=application/vnd.openxmlformats-officedocument.spreadsheetml.worksheet+xml">
        <DigestMethod Algorithm="http://www.w3.org/2001/04/xmlenc#sha256"/>
        <DigestValue>tFdsUtwCN9GgOjTgu2rvXj1Gq4ZtvuLwojjMOUitHfw=</DigestValue>
      </Reference>
      <Reference URI="/xl/worksheets/sheet5.xml?ContentType=application/vnd.openxmlformats-officedocument.spreadsheetml.worksheet+xml">
        <DigestMethod Algorithm="http://www.w3.org/2001/04/xmlenc#sha256"/>
        <DigestValue>dCGbFPmWTUNKK3DCZKApOOnO1VgOhEU0Sk87M7eSV1c=</DigestValue>
      </Reference>
      <Reference URI="/xl/worksheets/sheet6.xml?ContentType=application/vnd.openxmlformats-officedocument.spreadsheetml.worksheet+xml">
        <DigestMethod Algorithm="http://www.w3.org/2001/04/xmlenc#sha256"/>
        <DigestValue>q4jEUD9Klf9DKn26VbTprwEcWEBSObPZrYWREk/kISo=</DigestValue>
      </Reference>
      <Reference URI="/xl/worksheets/sheet7.xml?ContentType=application/vnd.openxmlformats-officedocument.spreadsheetml.worksheet+xml">
        <DigestMethod Algorithm="http://www.w3.org/2001/04/xmlenc#sha256"/>
        <DigestValue>alfsKcRXU/JSbvqh5z0Zhi0pt53TC3aI3i83d1OaL90=</DigestValue>
      </Reference>
      <Reference URI="/xl/worksheets/sheet8.xml?ContentType=application/vnd.openxmlformats-officedocument.spreadsheetml.worksheet+xml">
        <DigestMethod Algorithm="http://www.w3.org/2001/04/xmlenc#sha256"/>
        <DigestValue>F0tM9z71V/8ba731rCG0wyB2Pazf9QPSOiyPcAYgKe0=</DigestValue>
      </Reference>
      <Reference URI="/xl/worksheets/sheet9.xml?ContentType=application/vnd.openxmlformats-officedocument.spreadsheetml.worksheet+xml">
        <DigestMethod Algorithm="http://www.w3.org/2001/04/xmlenc#sha256"/>
        <DigestValue>F6Mt5KGLbfp4eVMcA3TwXHWVQddi2sOlmxBS5ora6EY=</DigestValue>
      </Reference>
    </Manifest>
    <SignatureProperties>
      <SignatureProperty Id="idSignatureTime" Target="#idPackageSignature">
        <mdssi:SignatureTime xmlns:mdssi="http://schemas.openxmlformats.org/package/2006/digital-signature">
          <mdssi:Format>YYYY-MM-DDThh:mm:ssTZD</mdssi:Format>
          <mdssi:Value>2024-08-07T07:52:32Z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2024-08-07T07:52:32Z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BCDanhMucDauTu DT nuoc ngoai</vt:lpstr>
      <vt:lpstr>BCKetQuaHoatDong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Giang</cp:lastModifiedBy>
  <cp:lastPrinted>2024-08-05T07:24:14Z</cp:lastPrinted>
  <dcterms:created xsi:type="dcterms:W3CDTF">2013-10-21T08:38:47Z</dcterms:created>
  <dcterms:modified xsi:type="dcterms:W3CDTF">2024-08-07T02:02:42Z</dcterms:modified>
</cp:coreProperties>
</file>