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<sst xmlns="http://schemas.openxmlformats.org/spreadsheetml/2006/main" count="1388" uniqueCount="595">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</sst>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17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05/08/2024 đến 11/08/2024</v>
      </c>
      <c r="H18" s="175">
        <v>45509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05/08/2024 to 11/08/2024</v>
      </c>
      <c r="H19" s="175">
        <f>H18+6</f>
        <v>45515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45516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0">
        <f>E20</f>
        <v>45516</v>
      </c>
      <c r="F21" s="330"/>
      <c r="G21" s="330"/>
      <c r="H21" s="330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39" t="s">
        <v>531</v>
      </c>
      <c r="C23" s="340"/>
      <c r="D23" s="339" t="s">
        <v>541</v>
      </c>
      <c r="E23" s="340"/>
      <c r="F23" s="273" t="s">
        <v>542</v>
      </c>
      <c r="G23" s="273" t="s">
        <v>542</v>
      </c>
    </row>
    <row r="24" spans="2:12" ht="15.75" customHeight="1">
      <c r="B24" s="341" t="s">
        <v>27</v>
      </c>
      <c r="C24" s="342"/>
      <c r="D24" s="343" t="s">
        <v>330</v>
      </c>
      <c r="E24" s="344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45515</v>
      </c>
      <c r="G25" s="275">
        <f>H18-1</f>
        <v>45508</v>
      </c>
      <c r="H25" s="186"/>
    </row>
    <row r="26" spans="2:12" ht="15.75" customHeight="1">
      <c r="B26" s="364" t="s">
        <v>572</v>
      </c>
      <c r="C26" s="365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61">
        <v>1</v>
      </c>
      <c r="C28" s="362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5">
        <v>1.1000000000000001</v>
      </c>
      <c r="C30" s="346"/>
      <c r="D30" s="196" t="s">
        <v>584</v>
      </c>
      <c r="E30" s="197"/>
      <c r="F30" s="252">
        <f>G34</f>
        <v>84009264851</v>
      </c>
      <c r="G30" s="279">
        <v>85458976983</v>
      </c>
      <c r="H30" s="198"/>
      <c r="J30" s="198"/>
      <c r="K30" s="198"/>
      <c r="L30" s="198"/>
    </row>
    <row r="31" spans="2:12" ht="15.75" customHeight="1">
      <c r="B31" s="337">
        <v>1.2</v>
      </c>
      <c r="C31" s="338"/>
      <c r="D31" s="199" t="s">
        <v>585</v>
      </c>
      <c r="E31" s="200"/>
      <c r="F31" s="261">
        <f>G35</f>
        <v>10103.200000000001</v>
      </c>
      <c r="G31" s="280">
        <v>10410.77</v>
      </c>
      <c r="H31" s="198"/>
      <c r="J31" s="198"/>
      <c r="K31" s="198"/>
      <c r="L31" s="198"/>
    </row>
    <row r="32" spans="2:12" ht="15.75" customHeight="1">
      <c r="B32" s="361">
        <v>2</v>
      </c>
      <c r="C32" s="362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5">
        <v>2.1</v>
      </c>
      <c r="C34" s="346"/>
      <c r="D34" s="196" t="s">
        <v>586</v>
      </c>
      <c r="E34" s="197"/>
      <c r="F34" s="263">
        <v>84254195516</v>
      </c>
      <c r="G34" s="279">
        <v>84009264851</v>
      </c>
      <c r="H34" s="198"/>
      <c r="J34" s="198"/>
      <c r="K34" s="198"/>
      <c r="L34" s="198"/>
    </row>
    <row r="35" spans="2:12" ht="15.75" customHeight="1">
      <c r="B35" s="337">
        <v>2.2000000000000002</v>
      </c>
      <c r="C35" s="338"/>
      <c r="D35" s="202" t="s">
        <v>587</v>
      </c>
      <c r="E35" s="195"/>
      <c r="F35" s="264">
        <v>10106.33</v>
      </c>
      <c r="G35" s="282">
        <v>10103.200000000001</v>
      </c>
      <c r="H35" s="198"/>
      <c r="J35" s="198"/>
      <c r="K35" s="198"/>
      <c r="L35" s="198"/>
    </row>
    <row r="36" spans="2:12" ht="15.75" customHeight="1">
      <c r="B36" s="351">
        <v>3</v>
      </c>
      <c r="C36" s="352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244930665</v>
      </c>
      <c r="G37" s="284">
        <f>G34-G30</f>
        <v>-1449712132</v>
      </c>
      <c r="H37" s="198"/>
      <c r="J37" s="198"/>
      <c r="K37" s="198"/>
      <c r="L37" s="198"/>
    </row>
    <row r="38" spans="2:12" ht="15.75" customHeight="1">
      <c r="B38" s="353">
        <v>3.1</v>
      </c>
      <c r="C38" s="354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26717294</v>
      </c>
      <c r="G39" s="286">
        <f>G37-G41</f>
        <v>-2549890343</v>
      </c>
      <c r="H39" s="198"/>
      <c r="J39" s="198"/>
      <c r="K39" s="198"/>
      <c r="L39" s="198"/>
    </row>
    <row r="40" spans="2:12" ht="15.75" customHeight="1">
      <c r="B40" s="335">
        <v>3.2</v>
      </c>
      <c r="C40" s="336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218213371</v>
      </c>
      <c r="G41" s="284">
        <v>1100178211</v>
      </c>
      <c r="H41" s="198"/>
      <c r="J41" s="198"/>
      <c r="K41" s="198"/>
      <c r="L41" s="198"/>
    </row>
    <row r="42" spans="2:12" ht="15.75" customHeight="1">
      <c r="B42" s="335">
        <v>3.3</v>
      </c>
      <c r="C42" s="336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3.0980283474524306E-4</v>
      </c>
      <c r="G45" s="247">
        <f>G35/G31-1</f>
        <v>-2.9543443952752768E-2</v>
      </c>
      <c r="H45" s="262"/>
      <c r="J45" s="198"/>
      <c r="K45" s="198"/>
      <c r="L45" s="198"/>
    </row>
    <row r="46" spans="2:12" ht="15.75" customHeight="1">
      <c r="B46" s="355">
        <v>5</v>
      </c>
      <c r="C46" s="356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9">
        <v>5.0999999999999996</v>
      </c>
      <c r="C48" s="360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59">
        <v>5.2</v>
      </c>
      <c r="C49" s="360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7">
        <v>6</v>
      </c>
      <c r="C50" s="358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9">
        <v>6.2</v>
      </c>
      <c r="C52" s="360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2" t="s">
        <v>557</v>
      </c>
      <c r="G55" s="332"/>
      <c r="J55" s="198"/>
    </row>
    <row r="56" spans="2:12">
      <c r="C56" s="230"/>
      <c r="D56" s="232" t="s">
        <v>592</v>
      </c>
      <c r="E56" s="231"/>
      <c r="F56" s="331" t="s">
        <v>558</v>
      </c>
      <c r="G56" s="332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33"/>
      <c r="G63" s="333"/>
    </row>
    <row r="64" spans="2:12" ht="14.25" customHeight="1">
      <c r="B64" s="235"/>
      <c r="C64" s="235"/>
      <c r="D64" s="236"/>
      <c r="E64" s="172"/>
      <c r="F64" s="334"/>
      <c r="G64" s="334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zUnRaEMLp4rT9FlWdBwzaeSu7885qh9do+uBQqjo4Ns=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ObqhF1voOubs0EAQKsU3PBITpZEyLBrJVJi1gxbwVZ0=</DigestValue>
    </Reference>
  </SignedInfo>
  <SignatureValue>MS267eLe6zUnt8b2Aa1PGGhlkAZDb8dntC2lPcMcRNfjykuTo5nUuwwL00zPXHF/rRvhgEFRSr4U
cgz9nM6IFR05A4aGyldNL2U4ukPe0p/GP7EG0kGlFoPtdEZQxHXmIdxJpT8hB/74iELaLPcm60yw
vsgcA2vx1tDDMVl/GeHX2pjQtKrw0+4afR+4epKx4Mf4LoeZcBApfLOpjYTXJZzQ2Jjq4TnsWSCJ
hhWRLr+FPPinRDlXBHqmSLgkqS1Wr8b3joaT5d/C+SRK18lSbhG+wuqO6pH1MymjzMbartj0h76z
HSR22KqsjIshy8/mB0IhUnuIq/JlvnxdXfLwcQ==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LEidFsqO7IKdJadJT2WNV7remWUbKicWtCWSzbB3PT8=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2024-08-12T07:18:56Z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2024-08-12T07:18:56Z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1HrY8JlgyR7H4J64y6QHHsXqwoYopeoz9XTOY+tKRno=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RH2gRLkB85p/VtgPK9qDTMHMWovd1K4faukdhmtoSBI=</DigestValue>
    </Reference>
  </SignedInfo>
  <SignatureValue>C1j6ljDpDG7KINHOV8oYMNnOZ23w/onhwL7iooA2ZZleXU0Nxijiv1yARsMNmy0A0sScGAth1GLx
P4HKLlqga0jGMlCT5Ux4ChLehfh/dR3mZGsjvBDeLutDZmB0WEJTpWwMFSBV6FmG3ZFcJI0xqtVg
AytG1726+4NlVkyD40IRp1/28mwlZFBTtH97O5s9BlGf6cbozWnzx9+nmJu4gk8ARTQSQuJAfQUI
wO1cN2jg0N23UAAnlK447QCnT8fv2NGgBVuTl5b5+nBpY441FCFOBlY0oFN04rvjhaPP3VeAOJPz
eYmQKdgLyuggQoYATblhHYOpbclo3BSQbAXl7Q==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LEidFsqO7IKdJadJT2WNV7remWUbKicWtCWSzbB3PT8=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2024-08-12T10:44:24Z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2024-08-12T10:44:24Z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2024-08-05T04:16:16Z</cp:lastPrinted>
  <dcterms:created xsi:type="dcterms:W3CDTF">2014-09-25T08:23:57Z</dcterms:created>
  <dcterms:modified xsi:type="dcterms:W3CDTF">2024-08-12T02:19:36Z</dcterms:modified>
</cp:coreProperties>
</file>