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F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<sst xmlns="http://schemas.openxmlformats.org/spreadsheetml/2006/main" count="41" uniqueCount="40">
  <si>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</si>
  <si>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</si>
  <si>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</si>
  <si>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</si>
  <si>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</si>
  <si>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</si>
  <si>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</si>
  <si>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</si>
  <si>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</si>
  <si>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</si>
  <si>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</si>
  <si>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</si>
  <si>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</si>
  <si>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</si>
  <si>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</si>
  <si>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</si>
  <si>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</si>
  <si>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</si>
  <si>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</si>
  <si>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</si>
  <si>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</si>
  <si>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</si>
  <si>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Dương Thanh Dũng</t>
  </si>
  <si>
    <t>Phó Giám đốc Phòng Giao dịch và Dịch vụ Chứng khoán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</si>
  <si>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</si>
  <si>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</si>
  <si>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</si>
  <si>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</si>
  <si>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</si>
  <si>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</si>
  <si>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</si>
  <si>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</si>
  <si>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</si>
  <si>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</si>
  <si>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</si>
  <si>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</si>
  <si>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</si>
  <si>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</si>
  <si>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t>Từ ngày 22/07/2024 đến ngày 22/07/2024</t>
  </si>
  <si>
    <t>From Jul 22nd to Jul 22nd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</si>
</sst>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0" zoomScale="77" zoomScaleSheetLayoutView="77" workbookViewId="0">
      <selection activeCell="E17" sqref="E17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4"/>
      <c r="I1" s="5"/>
      <c r="J1" s="6"/>
      <c r="K1" s="6"/>
      <c r="L1" s="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32</v>
      </c>
      <c r="E11" s="114" t="s">
        <v>33</v>
      </c>
      <c r="F11" s="114"/>
      <c r="G11" s="114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34</v>
      </c>
      <c r="E12" s="115" t="s">
        <v>35</v>
      </c>
      <c r="F12" s="115"/>
      <c r="G12" s="115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36</v>
      </c>
      <c r="E13" s="116" t="s">
        <v>37</v>
      </c>
      <c r="F13" s="116"/>
      <c r="G13" s="116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7" t="s">
        <v>38</v>
      </c>
      <c r="F14" s="117"/>
      <c r="G14" s="117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7">
        <f>F20+1</f>
        <v>45496</v>
      </c>
      <c r="F16" s="117"/>
      <c r="G16" s="117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45496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8" t="s">
        <v>10</v>
      </c>
      <c r="D19" s="119"/>
      <c r="E19" s="119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45495</v>
      </c>
      <c r="G20" s="72">
        <v>45494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2" t="s">
        <v>24</v>
      </c>
      <c r="D21" s="120"/>
      <c r="E21" s="120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25</v>
      </c>
      <c r="E22" s="100"/>
      <c r="F22" s="74">
        <v>87820502277</v>
      </c>
      <c r="G22" s="74">
        <v>90348510606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26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27</v>
      </c>
      <c r="E24" s="100"/>
      <c r="F24" s="78">
        <v>13043.11</v>
      </c>
      <c r="G24" s="78">
        <v>13460.39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2" t="s">
        <v>28</v>
      </c>
      <c r="D25" s="113"/>
      <c r="E25" s="113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29</v>
      </c>
      <c r="E26" s="80"/>
      <c r="F26" s="81">
        <v>5919.39</v>
      </c>
      <c r="G26" s="81">
        <v>5919.39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30</v>
      </c>
      <c r="E27" s="80"/>
      <c r="F27" s="81">
        <f>F26*F24</f>
        <v>77207254.90290001</v>
      </c>
      <c r="G27" s="81">
        <f>G24*G26</f>
        <v>79677297.962099999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31</v>
      </c>
      <c r="E28" s="80"/>
      <c r="F28" s="82">
        <f>F27/F22</f>
        <v>8.7914840955220113E-4</v>
      </c>
      <c r="G28" s="82">
        <f>G27/G22</f>
        <v>8.81888339140022E-4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7" t="s">
        <v>13</v>
      </c>
      <c r="G30" s="107"/>
      <c r="H30" s="24"/>
      <c r="I30" s="25"/>
      <c r="J30" s="37"/>
      <c r="K30" s="33"/>
      <c r="L30" s="33"/>
    </row>
    <row r="31" spans="2:13 16383:16383" ht="15" customHeight="1">
      <c r="B31" s="103" t="s">
        <v>14</v>
      </c>
      <c r="C31" s="103"/>
      <c r="D31" s="103"/>
      <c r="E31" s="88"/>
      <c r="F31" s="108" t="s">
        <v>15</v>
      </c>
      <c r="G31" s="108"/>
      <c r="H31" s="24"/>
      <c r="I31" s="25"/>
      <c r="J31" s="33"/>
      <c r="K31" s="34"/>
      <c r="L31" s="34"/>
    </row>
    <row r="32" spans="2:13 16383:16383" ht="15.75">
      <c r="B32" s="104"/>
      <c r="C32" s="104"/>
      <c r="D32" s="104"/>
      <c r="E32" s="89"/>
      <c r="F32" s="105"/>
      <c r="G32" s="105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2"/>
      <c r="K34" s="102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1"/>
      <c r="K35" s="101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22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23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2"/>
      <c r="J58" s="102"/>
    </row>
    <row r="59" spans="8:10" ht="15.75">
      <c r="H59" s="7"/>
      <c r="I59" s="101"/>
      <c r="J59" s="101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IvzOkH3vR4ZOEE14HHbUF7F5AMd6g06G7MQsnS/KCgQ=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duc7mWyIfLB/8d67ewdaYwzPdKKFgB2/LGYEg2elB0M=</DigestValue>
    </Reference>
  </SignedInfo>
  <SignatureValue>KbFB8x4B3mY4JHvSbcND+n/ondC0UYYqh/8Cyr4rMwr0vNANM7edg4yfRc7iwSQfojPzB5l4UF1O
Qkjrqx7Dw1KFdw/N9PNY68/r0dh19ZxxwNJdHGDL6JvV9zdslAI7yioFvArlvuvmFwuGnHjcQgO3
XxasKfvvG/J+RZzKt0cDj/sW6mpDhYpvm1axPXRVnyvmx/+9aJakR1VepYvUlQcB3QeGEgrrMBEy
pU9g7QorKn86rKVfFeJlvtrov5MEecM9Pr21KWazSAZdQdwN1Olo9IYWd5V2Yr2vtgaK54vzFDH6
AX6oWKGLCRUqm59S0SzAD8Pkjsw3Om/htxW82Q==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Kts1Ht5Uca8mXj0bJQPULm1sfAqnkWjA/gO5mljMwpM=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Yx2vd/g4Rby4buqCX9N0nhR0qpPb3jdgqZmua61lwLQ=</DigestValue>
      </Reference>
      <Reference URI="/xl/sharedStrings.xml?ContentType=application/vnd.openxmlformats-officedocument.spreadsheetml.sharedStrings+xml">
        <DigestMethod Algorithm="http://www.w3.org/2001/04/xmlenc#sha256"/>
        <DigestValue>ItpRFqE6MjMtSFY5Eym+9rU6/tfus+PxeXBJJo3YWpU=</DigestValue>
      </Reference>
      <Reference URI="/xl/styles.xml?ContentType=application/vnd.openxmlformats-officedocument.spreadsheetml.styles+xml">
        <DigestMethod Algorithm="http://www.w3.org/2001/04/xmlenc#sha256"/>
        <DigestValue>F/KzB9fQ3ZDzHbNmRRsdJLGrT3OPp5t9X3loeaKO2vw=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Qzi2frq525lahsVzMNY0vP/0VjMmk6sZ/CSNzYdGY2A=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2024-07-23T08:34:52Z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2024-07-23T08:34:52Z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Ebw9ECKoUq8VKM2OLL2y0+retGjGlkEanZugTfTplIE=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hxo8IrZIhph/WjBDNZp+4CMswnoQR5/SQZUP03/W1n0=</DigestValue>
    </Reference>
  </SignedInfo>
  <SignatureValue>CvC/B2iZP5uevx2VcGGKdWcZRLajUxBs84WnqDYuTH2+G9tHYAG5okAstKMX0ObgUomZ1EE/3xBH
lVgEvEmQUc4fbId0MivvyG/Hxe5sEmCsRCy41neUqter3rarEnARm4hY7lULLEqPgCn3CPu8k4A6
nw8qsh/6F/b665EziY9spbBkLloE9WLbtIVXtFGkOxNf/iqUPOn/zWoCNTckAi/oLEPEOvGD+Gk4
CGw6MIXCdxLlA9K6zAC1dqHsEK4nIVBs+89fOf0L6u5ovwfrQ4b0o9Fkd5e+hwc5NV3y+7sLyT/d
qRwrIGiMLbha9u3DZiUrl7xgpXoO3i8/c9SpjA==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Kts1Ht5Uca8mXj0bJQPULm1sfAqnkWjA/gO5mljMwpM=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Yx2vd/g4Rby4buqCX9N0nhR0qpPb3jdgqZmua61lwLQ=</DigestValue>
      </Reference>
      <Reference URI="/xl/sharedStrings.xml?ContentType=application/vnd.openxmlformats-officedocument.spreadsheetml.sharedStrings+xml">
        <DigestMethod Algorithm="http://www.w3.org/2001/04/xmlenc#sha256"/>
        <DigestValue>ItpRFqE6MjMtSFY5Eym+9rU6/tfus+PxeXBJJo3YWpU=</DigestValue>
      </Reference>
      <Reference URI="/xl/styles.xml?ContentType=application/vnd.openxmlformats-officedocument.spreadsheetml.styles+xml">
        <DigestMethod Algorithm="http://www.w3.org/2001/04/xmlenc#sha256"/>
        <DigestValue>F/KzB9fQ3ZDzHbNmRRsdJLGrT3OPp5t9X3loeaKO2vw=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Qzi2frq525lahsVzMNY0vP/0VjMmk6sZ/CSNzYdGY2A=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2024-07-23T11:10:06Z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2024-07-23T11:10:06Z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2024-07-22T01:54:40Z</cp:lastPrinted>
  <dcterms:created xsi:type="dcterms:W3CDTF">2021-01-04T12:03:55Z</dcterms:created>
  <dcterms:modified xsi:type="dcterms:W3CDTF">2024-07-22T10:57:42Z</dcterms:modified>
</cp:coreProperties>
</file>