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7" i="1" l="1"/>
  <c r="G28" i="1" s="1"/>
  <c r="F20" i="1" l="1"/>
  <c r="E16" i="1" l="1"/>
  <c r="F27" i="1" l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<sst xmlns="http://schemas.openxmlformats.org/spreadsheetml/2006/main" count="41" uniqueCount="41">
  <si>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</si>
  <si>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</si>
  <si>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</si>
  <si>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</si>
  <si>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</si>
  <si>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</si>
  <si>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</si>
  <si>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</si>
  <si>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</si>
  <si>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</si>
  <si>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</si>
  <si>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</si>
  <si>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</si>
  <si>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</si>
  <si>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</si>
  <si>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</si>
  <si>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</si>
  <si>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</si>
  <si>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</si>
  <si>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</si>
  <si>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</si>
  <si>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</si>
  <si>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</si>
  <si>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</si>
  <si>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</si>
  <si>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</si>
  <si>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</si>
  <si>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</si>
  <si>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</si>
  <si>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</si>
  <si>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</si>
  <si>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</si>
  <si>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</si>
  <si>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</si>
  <si>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</si>
  <si>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</si>
  <si>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</si>
  <si>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</si>
  <si>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Dương Thanh Dũng</t>
  </si>
  <si>
    <t>Từ ngày 18/07/2024 đến ngày 18/07/2024</t>
  </si>
  <si>
    <t>From Jul 18th 2024 to Jul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</si>
</sst>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8.570312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24"/>
      <c r="I1" s="25"/>
      <c r="J1" s="26"/>
      <c r="K1" s="26"/>
      <c r="L1" s="2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9" t="s">
        <v>2</v>
      </c>
      <c r="C5" s="99"/>
      <c r="D5" s="99"/>
      <c r="E5" s="99"/>
      <c r="F5" s="99"/>
      <c r="G5" s="9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5" t="s">
        <v>22</v>
      </c>
      <c r="F11" s="105"/>
      <c r="G11" s="10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26</v>
      </c>
      <c r="E12" s="106" t="s">
        <v>20</v>
      </c>
      <c r="F12" s="106"/>
      <c r="G12" s="10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7" t="s">
        <v>28</v>
      </c>
      <c r="F13" s="107"/>
      <c r="G13" s="10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08" t="s">
        <v>39</v>
      </c>
      <c r="F14" s="108"/>
      <c r="G14" s="10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08">
        <f>F20+1</f>
        <v>45492</v>
      </c>
      <c r="F16" s="108"/>
      <c r="G16" s="10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45492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09" t="s">
        <v>10</v>
      </c>
      <c r="D19" s="110"/>
      <c r="E19" s="110"/>
      <c r="F19" s="65" t="s">
        <v>11</v>
      </c>
      <c r="G19" s="65" t="s">
        <v>37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45491</v>
      </c>
      <c r="G20" s="69">
        <v>45490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3" t="s">
        <v>30</v>
      </c>
      <c r="D21" s="111"/>
      <c r="E21" s="11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12" t="s">
        <v>36</v>
      </c>
      <c r="E22" s="112"/>
      <c r="F22" s="10">
        <v>243535401274</v>
      </c>
      <c r="G22" s="10">
        <v>241845757817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2" t="s">
        <v>35</v>
      </c>
      <c r="E23" s="112"/>
      <c r="F23" s="10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2" t="s">
        <v>34</v>
      </c>
      <c r="E24" s="112"/>
      <c r="F24" s="91">
        <v>12289</v>
      </c>
      <c r="G24" s="91">
        <v>12213.98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3" t="s">
        <v>29</v>
      </c>
      <c r="D25" s="104"/>
      <c r="E25" s="10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31</v>
      </c>
      <c r="E26" s="78"/>
      <c r="F26" s="93">
        <v>588346.35</v>
      </c>
      <c r="G26" s="93">
        <v>588346.35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32</v>
      </c>
      <c r="E27" s="78"/>
      <c r="F27" s="98">
        <f>F26*F24</f>
        <v>7230188295.1499996</v>
      </c>
      <c r="G27" s="98">
        <f>G26*G24</f>
        <v>7186050551.9729996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33</v>
      </c>
      <c r="E28" s="78"/>
      <c r="F28" s="94">
        <f>F27/F22</f>
        <v>2.9688448814122775E-2</v>
      </c>
      <c r="G28" s="94">
        <f>G27/G22</f>
        <v>2.9713362007410298E-2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18" t="s">
        <v>13</v>
      </c>
      <c r="G30" s="118"/>
      <c r="H30" s="54"/>
      <c r="I30" s="55"/>
      <c r="J30" s="79"/>
      <c r="K30" s="74"/>
      <c r="L30" s="74"/>
    </row>
    <row r="31" spans="2:13 16383:16383" ht="15" customHeight="1">
      <c r="B31" s="114" t="s">
        <v>14</v>
      </c>
      <c r="C31" s="114"/>
      <c r="D31" s="114"/>
      <c r="E31" s="80"/>
      <c r="F31" s="119" t="s">
        <v>15</v>
      </c>
      <c r="G31" s="119"/>
      <c r="H31" s="54"/>
      <c r="I31" s="55"/>
      <c r="J31" s="74"/>
      <c r="K31" s="75"/>
      <c r="L31" s="75"/>
    </row>
    <row r="32" spans="2:13 16383:16383" ht="16.5">
      <c r="B32" s="115"/>
      <c r="C32" s="115"/>
      <c r="D32" s="115"/>
      <c r="E32" s="81"/>
      <c r="F32" s="116"/>
      <c r="G32" s="116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7"/>
      <c r="K34" s="117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3"/>
      <c r="K35" s="113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0" t="s">
        <v>27</v>
      </c>
      <c r="G38" s="120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6"/>
      <c r="D39" s="16"/>
      <c r="E39" s="16"/>
      <c r="F39" s="21"/>
      <c r="G39" s="22"/>
      <c r="H39" s="54"/>
      <c r="I39" s="55"/>
      <c r="J39" s="74"/>
      <c r="K39" s="75"/>
      <c r="L39" s="75"/>
    </row>
    <row r="40" spans="2:12" ht="15.75" customHeight="1">
      <c r="B40" s="23" t="s">
        <v>25</v>
      </c>
      <c r="C40" s="19"/>
      <c r="D40" s="19"/>
      <c r="E40" s="19"/>
      <c r="F40" s="23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7"/>
      <c r="J58" s="117"/>
    </row>
    <row r="59" spans="8:10" ht="15.75">
      <c r="H59" s="27"/>
      <c r="I59" s="113"/>
      <c r="J59" s="113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1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rdoARMWJW+D66xN9zOUMgu/KA1TTnK69RkaPP8a2mGs=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L5BsoT/QnxAKaIEnVjjweWEIykpEbiK/ByWIXVGNMJc=</DigestValue>
    </Reference>
  </SignedInfo>
  <SignatureValue>VQZPyQwlfDkkSfuDVp0u52OW/GT/C2wd2vk7bCcQTZVnIQJTfa5u++wTP2JcjAQwpUX5uSREiFrG
0Q7DUh0aur381Spbt9hg4Xde8dgEV+CKmaeOLHdQfrDypJQo+/Ri+ApEOw/RvtUAG23TNRGKr18+
7K+nwTRlOq8Uj1jOPUuVsAFWiWDuaX4zTe3/L0cbKZWUMHJGBXpSMDtxBb0eacjChXRAzaHjpRTy
qnZRL4CKbm5viNgOZivbQjgZ286Ik13SIRVA8lBHqFKM53DuIMLhxX7WvVnMVE7LsSyrwePNKhAc
VS7xVY+Cn9CEof5Rh1NCM2KZ2CSV6UTwDkKANw==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7GOsRU1yzPqckIwwfAC8PpJx854MvvTOmjLoFW4cHWY=</DigestValue>
      </Reference>
      <Reference URI="/xl/styles.xml?ContentType=application/vnd.openxmlformats-officedocument.spreadsheetml.styles+xml">
        <DigestMethod Algorithm="http://www.w3.org/2001/04/xmlenc#sha256"/>
        <DigestValue>nnys6rx2gizJJS1JdOIf0XQ3hokOYrrn39zK6tnO3PE=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8pCXKka18kAZuP4bhDqHQBwRpLbuDzcJplDnvuWYUDM=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2024-07-19T06:05:09Z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2024-07-19T06:05:09Z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6crWcUUQM+6DO51P0WpOk0cbLw3yWiV9mddMhiKdugA=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bVxSDBOJ5Gf+BE/xdWnKhpdlkVQA5fzFIFQ2omzHFw0=</DigestValue>
    </Reference>
  </SignedInfo>
  <SignatureValue>vdPojBjw/gn6OY7XB+UE20lsee9qYl6ZGHzfFWFFCyg99yUW4Pnjz3pS+T9p96hF/MMNIgGAInRd
l7KQz47kM2SERvvl0wcaGJmwDogHiHt51eX3qdBUYMseBJ7kyLAYR47Fhs5treSEhi6uqoiPRMGJ
nkacw3fddkYfrL7xpLi5h0AiWTEbni223Pg/gNR1NwnzID8L1boAcgS3/brXIFVye3syDmf6wmPv
GBk29TZynSvSHwzekjGLx/VyiNC8NrE2/zdneyXU0CZXC9YV5TF1BwkQQawJpnkrbcljVFFVQmEH
GITVyW3d5XWFWI5PDH6fWO7IjGeKuivYAoxsNw==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MSTgaWpwlYRBXCHurIYIdCH8AYBAc8j9UaP/eCPhq3U=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7GOsRU1yzPqckIwwfAC8PpJx854MvvTOmjLoFW4cHWY=</DigestValue>
      </Reference>
      <Reference URI="/xl/styles.xml?ContentType=application/vnd.openxmlformats-officedocument.spreadsheetml.styles+xml">
        <DigestMethod Algorithm="http://www.w3.org/2001/04/xmlenc#sha256"/>
        <DigestValue>nnys6rx2gizJJS1JdOIf0XQ3hokOYrrn39zK6tnO3PE=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8pCXKka18kAZuP4bhDqHQBwRpLbuDzcJplDnvuWYUDM=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2024-07-19T09:09:31Z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2024-07-19T09:09:31Z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2024-07-19T01:56:19Z</cp:lastPrinted>
  <dcterms:created xsi:type="dcterms:W3CDTF">2021-01-04T12:03:55Z</dcterms:created>
  <dcterms:modified xsi:type="dcterms:W3CDTF">2024-07-19T01:56:41Z</dcterms:modified>
</cp:coreProperties>
</file>