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<sst xmlns="http://schemas.openxmlformats.org/spreadsheetml/2006/main" count="1388" uniqueCount="597">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</sst>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30" zoomScale="87" zoomScaleNormal="87" workbookViewId="0">
      <selection activeCell="G32" sqref="G3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12/02/2024 đến 18/02/2024</v>
      </c>
      <c r="G18" s="176">
        <v>45334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12/02/2024 to 18/02/2024</v>
      </c>
      <c r="G19" s="176">
        <f>G18+6</f>
        <v>45340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45341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45341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45340</v>
      </c>
      <c r="F25" s="190">
        <f>G18-1</f>
        <v>45333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79305092045</v>
      </c>
      <c r="F30" s="279">
        <v>77857510046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13003.97</v>
      </c>
      <c r="F31" s="280">
        <v>12799.22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80133190530</v>
      </c>
      <c r="F34" s="279">
        <v>79305092045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13101.03</v>
      </c>
      <c r="F35" s="280">
        <v>13003.97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828098485</v>
      </c>
      <c r="F37" s="296">
        <f>F34-F30</f>
        <v>1447581999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592844753</v>
      </c>
      <c r="F39" s="296">
        <f>F37-F41</f>
        <v>1248139665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235253732</v>
      </c>
      <c r="F41" s="296">
        <v>199442334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7.4638744937123302E-3</v>
      </c>
      <c r="F45" s="267">
        <f>F35/F31-1</f>
        <v>1.5997068571365958E-2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30502080.066599999</v>
      </c>
      <c r="F52" s="294">
        <f>F51*F35</f>
        <v>30276103.033399995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3.8064227650065586E-4</v>
      </c>
      <c r="F53" s="278">
        <f>F52/F34</f>
        <v>3.817674534217861E-4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kW+ZgoOnKjmiQhLlesoJbSsMjp8=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i4u/5TmID9ijbgS2ERf9ZlefJZA=</DigestValue>
    </Reference>
  </SignedInfo>
  <SignatureValue>r45l1evSGp2yjmMajGytc58Pv8ruYsJabn0w9dvUbm5Mi+R7zmtL3ggcaDxyRX4a3PIr9KEoFigR
+jhu8HSss5hvXZU+AoiIok8crkKsPlNqbl1wp716K9pQ+/+xj2DLvPM/kclCnaEinGbLR8HE7D3T
j1mWeiX1GvLs0bWdGJ4=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oCnVFMPMD82dT3utwWObtr+GH3o=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W+lXQdZ7nag1MQKwgfBCI8v+9LU=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2024-02-19T07:00:34Z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2024-02-19T07:00:34Z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BmbCne29KeTwQyxnAO6nrSxlNLs=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V+v9UZZATWLQgtezpv3Vgo0G0fE=</DigestValue>
    </Reference>
  </SignedInfo>
  <SignatureValue>JAMGVGQPjlFY8p0cwE2LlRCjOFXGH3EMmu4EiOXYK0iGSRaaCej/0o79puNaeNr+tnR9a4n1Gk7n
GX2eUQa13f3g+DnoKt2lJDdnJGEZMpQhp/J03m5UHc3dF4GXGLw9jDY1//6z5fUz5X72ZgKXUZt0
z1B9j1QY1v/gjiIlRts=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oCnVFMPMD82dT3utwWObtr+GH3o=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W+lXQdZ7nag1MQKwgfBCI8v+9LU=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2024-02-19T10:57:25Z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2024-02-19T10:57:25Z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2024-02-19T02:06:42Z</dcterms:modified>
</cp:coreProperties>
</file>