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37" i="27"/>
  <c r="E45" i="27" l="1"/>
  <c r="E30" i="27" l="1"/>
  <c r="E31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<sst xmlns="http://schemas.openxmlformats.org/spreadsheetml/2006/main" count="1388" uniqueCount="597">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</sst>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1" zoomScale="93" zoomScaleNormal="93" workbookViewId="0">
      <selection activeCell="E52" sqref="E5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20/11/2023 đến 26/11/2023</v>
      </c>
      <c r="G18" s="176">
        <f>F25+1</f>
        <v>45250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20/11/2023 to 26/11/2023</v>
      </c>
      <c r="G19" s="176">
        <f>+G18+6</f>
        <v>45256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45257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45257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45256</v>
      </c>
      <c r="F25" s="191">
        <v>45249</v>
      </c>
      <c r="G25" s="192"/>
      <c r="H25" s="179"/>
      <c r="K25" s="185"/>
    </row>
    <row r="26" spans="1:11" ht="15.75" customHeight="1">
      <c r="A26" s="364" t="s">
        <v>574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586</v>
      </c>
      <c r="D30" s="209"/>
      <c r="E30" s="163">
        <f>F34</f>
        <v>82230029214</v>
      </c>
      <c r="F30" s="284">
        <v>82117795598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587</v>
      </c>
      <c r="D31" s="213"/>
      <c r="E31" s="261">
        <f>F35</f>
        <v>13206.93</v>
      </c>
      <c r="F31" s="285">
        <v>13209.58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588</v>
      </c>
      <c r="D34" s="209"/>
      <c r="E34" s="163">
        <v>82236746637</v>
      </c>
      <c r="F34" s="284">
        <v>82230029214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589</v>
      </c>
      <c r="D35" s="207"/>
      <c r="E35" s="261">
        <v>13166.37</v>
      </c>
      <c r="F35" s="285">
        <v>13206.93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6717423</v>
      </c>
      <c r="F37" s="289">
        <v>112233616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-240963292</v>
      </c>
      <c r="F39" s="290">
        <v>-16575029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247680715</v>
      </c>
      <c r="F41" s="289">
        <v>128808645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-3.0711149373850999E-3</v>
      </c>
      <c r="F45" s="295">
        <v>-2.0061198009324599E-4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590</v>
      </c>
      <c r="D48" s="209"/>
      <c r="E48" s="304">
        <v>13360.29</v>
      </c>
      <c r="F48" s="299">
        <v>13337.77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591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593</v>
      </c>
      <c r="D52" s="241"/>
      <c r="E52" s="306">
        <v>299110433.73119998</v>
      </c>
      <c r="F52" s="281">
        <v>300031866.07679999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581</v>
      </c>
      <c r="D53" s="248"/>
      <c r="E53" s="282">
        <v>3.63718709656036E-3</v>
      </c>
      <c r="F53" s="283">
        <v>3.6486897663137196E-3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JTV9rYpKdKVABKHp4FIx1UfugZc=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v87m9mY7EMtPRQsNVcdr0aaotY8=</DigestValue>
    </Reference>
  </SignedInfo>
  <SignatureValue>AENiY2TqRN+rj7SUsZFuvotfADKyGQ3uIRc8CQL1gyGnkjvP9TKmc5QgJr4gFlWC9hWvS/BH0S2d
OXKQ09tM0MTKpzVJVm3j3vxCJ8JXkBnPWtcqwhRYnHPyfqSgX6J9y2jyvpMwQC6Na5Rt7yd472vo
AIO2gyk30mqiMwCzhe0=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zcd6dpjWlk19jf/DtktSABOo/YM=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M+aYIflpJ6ecuWNGZsab9tt279U=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ZOoWn0YPnCTjQ3T4e/v+PA7tlhc=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ec0NbsFGbvtQGw8pZMsNL8u/1No=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2023-11-27T08:24:50Z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2023-11-27T08:24:50Z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Q59+WCkSmD0ZLdc9OX2bQhezqGw=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1PLxed1bVTfmqDyz4iCtcSsSkyU=</DigestValue>
    </Reference>
  </SignedInfo>
  <SignatureValue>N6mM9A6HHVkdBkA2lwuwmP8neTUUk5Zp10HY4eeRkkJ5SFAqD5zF+C0hr4Buv6w6B3jZiKpU2bFV
KIZ5sc79Y9x4hDNtrsYh4TUBAv9B4oW1arZUV7Jksn2rf4d4f2kBOerruRK2wgLp+3lfwhA985ZU
16Usjj5lL/OJlgEglnA=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zcd6dpjWlk19jf/DtktSABOo/YM=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M+aYIflpJ6ecuWNGZsab9tt279U=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ZOoWn0YPnCTjQ3T4e/v+PA7tlhc=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ec0NbsFGbvtQGw8pZMsNL8u/1No=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2023-11-27T10:18:25Z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2023-11-27T10:18:25Z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2022-11-28T09:53:44Z</cp:lastPrinted>
  <dcterms:created xsi:type="dcterms:W3CDTF">2014-09-25T08:23:57Z</dcterms:created>
  <dcterms:modified xsi:type="dcterms:W3CDTF">2023-11-27T07:26:21Z</dcterms:modified>
</cp:coreProperties>
</file>