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G19" i="27"/>
  <c r="D20" i="27" s="1"/>
  <c r="E25" i="27" l="1"/>
  <c r="E52" i="27"/>
  <c r="E53" i="27" s="1"/>
  <c r="E30" i="27" l="1"/>
  <c r="E37" i="27" l="1"/>
  <c r="E39" i="27" s="1"/>
  <c r="E31" i="27"/>
  <c r="E45" i="27" s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<sst xmlns="http://schemas.openxmlformats.org/spreadsheetml/2006/main" count="1388" uniqueCount="597">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</sst>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7" zoomScaleNormal="100" workbookViewId="0">
      <selection activeCell="F36" sqref="F36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tr">
        <f>"Từ ngày "&amp;TEXT(G18,"dd/mm/yyyy")&amp;" đến "&amp;TEXT(G19,"dd/mm/yyyy")</f>
        <v>Từ ngày 08/05/2023 đến 14/05/2023</v>
      </c>
      <c r="G18" s="176">
        <v>45054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08/05/2023 to 14/05/2023</v>
      </c>
      <c r="G19" s="176">
        <f>+G18+6</f>
        <v>45060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45061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45061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45060</v>
      </c>
      <c r="F25" s="191">
        <f>+G18-1</f>
        <v>45053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f>F34</f>
        <v>67696375550</v>
      </c>
      <c r="F30" s="284">
        <v>68432067423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1">
        <f>F35</f>
        <v>11677.34</v>
      </c>
      <c r="F31" s="285">
        <v>11628.2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68786579260</v>
      </c>
      <c r="F34" s="284">
        <v>67696375550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1">
        <v>11896.6</v>
      </c>
      <c r="F35" s="285">
        <v>11677.34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1090203710</v>
      </c>
      <c r="F37" s="289">
        <v>-735691873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1267513595</v>
      </c>
      <c r="F39" s="290">
        <v>285235345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-177309885</v>
      </c>
      <c r="F41" s="289">
        <v>-1020927218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1.8776536437236535E-2</v>
      </c>
      <c r="F45" s="295">
        <v>4.2259335064755987E-3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594</v>
      </c>
      <c r="D51" s="247"/>
      <c r="E51" s="281">
        <v>24130.519999999997</v>
      </c>
      <c r="F51" s="281">
        <v>24130.519999999997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306">
        <f>+E51*E35</f>
        <v>287071144.23199999</v>
      </c>
      <c r="F52" s="281">
        <v>281780286.41679996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583</v>
      </c>
      <c r="D53" s="248"/>
      <c r="E53" s="282">
        <f>ROUND(+E52/E34,4)</f>
        <v>4.1999999999999997E-3</v>
      </c>
      <c r="F53" s="283">
        <v>4.1999999999999997E-3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fcKWzlcuFDqVBh9tqFJnwDPe6CI=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JIZpfEoGZrRv6duyl3AIoGKugU0=</DigestValue>
    </Reference>
  </SignedInfo>
  <SignatureValue>mZbOasTxBnd6PVGnK1nfGUaHfQ5H2PKtWgRar34LDDjDsV0KNRruTIp9/bcnMFWT4/7Q+zYqi6wO
ayHybMLxOKSmdNHTUR9q7VJwaXfXSCOqaV0MYer+ou1ll+sOtWdpAFC6GbYkWaH9M5ahNy/fa8Ht
S8Nb4hHetc785VsaCPA=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vg6lp745ip8CaQpgyPsoJhJhCjc=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FxyCKQxWiJ0nAAsG9+Uvp3EMxbA=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2023-05-15T07:00:56Z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2023-05-15T07:00:56Z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2B7Biu4P1g8IE2Far1y+uz/qwak=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IVIbYwHu6UdpVOgSd4Ksd/C7xS8=</DigestValue>
    </Reference>
  </SignedInfo>
  <SignatureValue>Vk6R+1rthjaNK3g5wC8ufYIcG3s6sAuHOZcnYH51XPuXFpO1V6BG0YFvkz06ghV0fHLReEVdSeAj
Bbwk6UVTlsJ5B+ct2C/CTBtaaYSqjVF23GCJvosVLdSW4+Ty19XSR8W2a2QiiPVlBDjaYbZt8WsO
4DylB3p8SP99fli5qm4=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FxyCKQxWiJ0nAAsG9+Uvp3EMxbA=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vg6lp745ip8CaQpgyPsoJhJhCjc=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2023-05-15T10:22:47Z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2023-05-15T10:22:47Z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2023-05-15T06:42:30Z</cp:lastPrinted>
  <dcterms:created xsi:type="dcterms:W3CDTF">2014-09-25T08:23:57Z</dcterms:created>
  <dcterms:modified xsi:type="dcterms:W3CDTF">2023-05-15T06:43:11Z</dcterms:modified>
</cp:coreProperties>
</file>