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944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G19" i="27"/>
  <c r="D19" i="27" l="1"/>
  <c r="E25" i="27" l="1"/>
  <c r="D20" i="27" l="1"/>
  <c r="D18" i="27" l="1"/>
  <c r="E30" i="27" l="1"/>
  <c r="E31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<sst xmlns="http://schemas.openxmlformats.org/spreadsheetml/2006/main" count="1388" uniqueCount="597">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</sst>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  <numFmt numFmtId="220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1" fontId="9" fillId="0" borderId="0" applyBorder="0"/>
    <xf numFmtId="174" fontId="27" fillId="2" borderId="0" applyNumberFormat="0" applyBorder="0" applyAlignment="0" applyProtection="0"/>
    <xf numFmtId="174" fontId="27" fillId="3" borderId="0" applyNumberFormat="0" applyBorder="0" applyAlignment="0" applyProtection="0"/>
    <xf numFmtId="174" fontId="27" fillId="4" borderId="0" applyNumberFormat="0" applyBorder="0" applyAlignment="0" applyProtection="0"/>
    <xf numFmtId="174" fontId="27" fillId="5" borderId="0" applyNumberFormat="0" applyBorder="0" applyAlignment="0" applyProtection="0"/>
    <xf numFmtId="174" fontId="27" fillId="6" borderId="0" applyNumberFormat="0" applyBorder="0" applyAlignment="0" applyProtection="0"/>
    <xf numFmtId="174" fontId="27" fillId="7" borderId="0" applyNumberFormat="0" applyBorder="0" applyAlignment="0" applyProtection="0"/>
    <xf numFmtId="174" fontId="27" fillId="8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5" borderId="0" applyNumberFormat="0" applyBorder="0" applyAlignment="0" applyProtection="0"/>
    <xf numFmtId="174" fontId="27" fillId="8" borderId="0" applyNumberFormat="0" applyBorder="0" applyAlignment="0" applyProtection="0"/>
    <xf numFmtId="174" fontId="27" fillId="11" borderId="0" applyNumberFormat="0" applyBorder="0" applyAlignment="0" applyProtection="0"/>
    <xf numFmtId="174" fontId="28" fillId="12" borderId="0" applyNumberFormat="0" applyBorder="0" applyAlignment="0" applyProtection="0"/>
    <xf numFmtId="174" fontId="28" fillId="9" borderId="0" applyNumberFormat="0" applyBorder="0" applyAlignment="0" applyProtection="0"/>
    <xf numFmtId="174" fontId="28" fillId="10" borderId="0" applyNumberFormat="0" applyBorder="0" applyAlignment="0" applyProtection="0"/>
    <xf numFmtId="174" fontId="28" fillId="13" borderId="0" applyNumberFormat="0" applyBorder="0" applyAlignment="0" applyProtection="0"/>
    <xf numFmtId="174" fontId="28" fillId="14" borderId="0" applyNumberFormat="0" applyBorder="0" applyAlignment="0" applyProtection="0"/>
    <xf numFmtId="174" fontId="28" fillId="15" borderId="0" applyNumberFormat="0" applyBorder="0" applyAlignment="0" applyProtection="0"/>
    <xf numFmtId="174" fontId="28" fillId="16" borderId="0" applyNumberFormat="0" applyBorder="0" applyAlignment="0" applyProtection="0"/>
    <xf numFmtId="174" fontId="28" fillId="17" borderId="0" applyNumberFormat="0" applyBorder="0" applyAlignment="0" applyProtection="0"/>
    <xf numFmtId="174" fontId="28" fillId="18" borderId="0" applyNumberFormat="0" applyBorder="0" applyAlignment="0" applyProtection="0"/>
    <xf numFmtId="174" fontId="28" fillId="13" borderId="0" applyNumberFormat="0" applyBorder="0" applyAlignment="0" applyProtection="0"/>
    <xf numFmtId="174" fontId="28" fillId="14" borderId="0" applyNumberFormat="0" applyBorder="0" applyAlignment="0" applyProtection="0"/>
    <xf numFmtId="174" fontId="28" fillId="19" borderId="0" applyNumberFormat="0" applyBorder="0" applyAlignment="0" applyProtection="0"/>
    <xf numFmtId="174" fontId="29" fillId="3" borderId="0" applyNumberFormat="0" applyBorder="0" applyAlignment="0" applyProtection="0"/>
    <xf numFmtId="171" fontId="9" fillId="0" borderId="0" applyFill="0"/>
    <xf numFmtId="172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1" fontId="9" fillId="0" borderId="1" applyFill="0" applyBorder="0"/>
    <xf numFmtId="166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1" fontId="9" fillId="0" borderId="2" applyFill="0" applyBorder="0"/>
    <xf numFmtId="171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1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1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4" fontId="30" fillId="20" borderId="3" applyNumberFormat="0" applyAlignment="0" applyProtection="0"/>
    <xf numFmtId="174" fontId="31" fillId="21" borderId="4" applyNumberFormat="0" applyAlignment="0" applyProtection="0"/>
    <xf numFmtId="167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2" fillId="0" borderId="0" applyNumberFormat="0" applyFill="0" applyBorder="0" applyAlignment="0" applyProtection="0"/>
    <xf numFmtId="174" fontId="33" fillId="4" borderId="0" applyNumberFormat="0" applyBorder="0" applyAlignment="0" applyProtection="0"/>
    <xf numFmtId="174" fontId="34" fillId="0" borderId="5" applyNumberFormat="0" applyFill="0" applyAlignment="0" applyProtection="0"/>
    <xf numFmtId="174" fontId="35" fillId="0" borderId="6" applyNumberFormat="0" applyFill="0" applyAlignment="0" applyProtection="0"/>
    <xf numFmtId="174" fontId="36" fillId="0" borderId="7" applyNumberFormat="0" applyFill="0" applyAlignment="0" applyProtection="0"/>
    <xf numFmtId="174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4" fontId="37" fillId="7" borderId="3" applyNumberFormat="0" applyAlignment="0" applyProtection="0"/>
    <xf numFmtId="0" fontId="18" fillId="0" borderId="0" applyNumberFormat="0" applyFont="0" applyBorder="0" applyAlignment="0"/>
    <xf numFmtId="174" fontId="38" fillId="0" borderId="8" applyNumberFormat="0" applyFill="0" applyAlignment="0" applyProtection="0"/>
    <xf numFmtId="174" fontId="39" fillId="22" borderId="0" applyNumberFormat="0" applyBorder="0" applyAlignment="0" applyProtection="0"/>
    <xf numFmtId="174" fontId="52" fillId="0" borderId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0" fontId="4" fillId="0" borderId="0"/>
    <xf numFmtId="174" fontId="50" fillId="0" borderId="0"/>
    <xf numFmtId="0" fontId="3" fillId="0" borderId="0"/>
    <xf numFmtId="0" fontId="3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3" fillId="0" borderId="0"/>
    <xf numFmtId="0" fontId="3" fillId="0" borderId="0"/>
    <xf numFmtId="0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0" fontId="3" fillId="0" borderId="0"/>
    <xf numFmtId="0" fontId="3" fillId="0" borderId="0"/>
    <xf numFmtId="174" fontId="14" fillId="0" borderId="0"/>
    <xf numFmtId="174" fontId="50" fillId="0" borderId="0"/>
    <xf numFmtId="0" fontId="3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4" fontId="14" fillId="23" borderId="9" applyNumberFormat="0" applyFont="0" applyAlignment="0" applyProtection="0"/>
    <xf numFmtId="171" fontId="18" fillId="0" borderId="0" applyBorder="0" applyAlignment="0"/>
    <xf numFmtId="0" fontId="20" fillId="0" borderId="0"/>
    <xf numFmtId="174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1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1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1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1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1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4" fontId="41" fillId="0" borderId="0" applyNumberFormat="0" applyFill="0" applyBorder="0" applyAlignment="0" applyProtection="0"/>
    <xf numFmtId="174" fontId="42" fillId="0" borderId="15" applyNumberFormat="0" applyFill="0" applyAlignment="0" applyProtection="0"/>
    <xf numFmtId="174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43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48" fillId="0" borderId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0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1" fontId="117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7" fontId="3" fillId="0" borderId="0" applyFill="0" applyBorder="0" applyAlignment="0"/>
    <xf numFmtId="0" fontId="120" fillId="0" borderId="0"/>
    <xf numFmtId="1" fontId="121" fillId="0" borderId="18" applyBorder="0"/>
    <xf numFmtId="43" fontId="5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18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quotePrefix="1" applyFont="0" applyFill="0" applyBorder="0" applyAlignment="0">
      <protection locked="0"/>
    </xf>
    <xf numFmtId="189" fontId="8" fillId="0" borderId="0"/>
    <xf numFmtId="190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1" fontId="125" fillId="0" borderId="0" applyFont="0" applyFill="0" applyBorder="0" applyAlignment="0" applyProtection="0"/>
    <xf numFmtId="0" fontId="3" fillId="0" borderId="0"/>
    <xf numFmtId="169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/>
    <xf numFmtId="0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126" fillId="0" borderId="0" applyNumberFormat="0" applyAlignment="0">
      <alignment horizontal="left"/>
    </xf>
    <xf numFmtId="198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199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0" fontId="130" fillId="0" borderId="0">
      <protection locked="0"/>
    </xf>
    <xf numFmtId="200" fontId="130" fillId="0" borderId="0">
      <protection locked="0"/>
    </xf>
    <xf numFmtId="10" fontId="127" fillId="23" borderId="19" applyNumberFormat="0" applyBorder="0" applyAlignment="0" applyProtection="0"/>
    <xf numFmtId="187" fontId="131" fillId="70" borderId="0"/>
    <xf numFmtId="187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66"/>
    <xf numFmtId="201" fontId="133" fillId="0" borderId="67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6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07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8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9" fontId="3" fillId="0" borderId="0" applyNumberFormat="0" applyFill="0" applyBorder="0" applyAlignment="0" applyProtection="0">
      <alignment horizontal="left"/>
    </xf>
    <xf numFmtId="210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1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2" fontId="125" fillId="0" borderId="32">
      <alignment horizontal="right" vertical="center"/>
    </xf>
    <xf numFmtId="213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4" fontId="125" fillId="0" borderId="0"/>
    <xf numFmtId="214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5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17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0" fontId="155" fillId="0" borderId="0"/>
    <xf numFmtId="202" fontId="112" fillId="0" borderId="0" applyFont="0" applyFill="0" applyBorder="0" applyAlignment="0" applyProtection="0"/>
    <xf numFmtId="219" fontId="114" fillId="0" borderId="0" applyFont="0" applyFill="0" applyBorder="0" applyAlignment="0" applyProtection="0"/>
    <xf numFmtId="203" fontId="112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68" fontId="3" fillId="0" borderId="0" xfId="87" applyNumberFormat="1" applyFont="1" applyAlignment="1" applyProtection="1">
      <alignment vertical="center"/>
      <protection locked="0"/>
    </xf>
    <xf numFmtId="169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8" fontId="3" fillId="0" borderId="0" xfId="303" applyNumberFormat="1" applyAlignment="1" applyProtection="1">
      <alignment vertical="center"/>
      <protection locked="0"/>
    </xf>
    <xf numFmtId="167" fontId="5" fillId="22" borderId="17" xfId="87" applyFont="1" applyFill="1" applyBorder="1" applyAlignment="1" applyProtection="1">
      <alignment horizontal="center"/>
      <protection locked="0"/>
    </xf>
    <xf numFmtId="170" fontId="5" fillId="22" borderId="17" xfId="87" applyNumberFormat="1" applyFont="1" applyFill="1" applyBorder="1" applyAlignment="1" applyProtection="1">
      <alignment horizontal="center"/>
      <protection locked="0"/>
    </xf>
    <xf numFmtId="167" fontId="3" fillId="0" borderId="18" xfId="87" applyFont="1" applyBorder="1" applyProtection="1">
      <protection locked="0"/>
    </xf>
    <xf numFmtId="170" fontId="3" fillId="0" borderId="18" xfId="87" applyNumberFormat="1" applyFont="1" applyBorder="1" applyProtection="1">
      <protection locked="0"/>
    </xf>
    <xf numFmtId="167" fontId="5" fillId="22" borderId="19" xfId="87" applyFont="1" applyFill="1" applyBorder="1" applyProtection="1">
      <protection locked="0"/>
    </xf>
    <xf numFmtId="167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7" fontId="5" fillId="28" borderId="22" xfId="87" applyFont="1" applyFill="1" applyBorder="1" applyAlignment="1" applyProtection="1">
      <alignment horizontal="center" vertical="center" wrapText="1"/>
      <protection locked="0"/>
    </xf>
    <xf numFmtId="167" fontId="5" fillId="28" borderId="23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7" fontId="3" fillId="28" borderId="25" xfId="87" applyFont="1" applyFill="1" applyBorder="1" applyAlignment="1" applyProtection="1">
      <alignment vertical="center"/>
      <protection locked="0"/>
    </xf>
    <xf numFmtId="167" fontId="3" fillId="28" borderId="26" xfId="87" applyFont="1" applyFill="1" applyBorder="1" applyAlignment="1" applyProtection="1">
      <alignment vertical="center"/>
      <protection locked="0"/>
    </xf>
    <xf numFmtId="167" fontId="3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7" fontId="5" fillId="28" borderId="17" xfId="87" applyFont="1" applyFill="1" applyBorder="1" applyAlignment="1" applyProtection="1">
      <alignment vertical="center"/>
      <protection locked="0"/>
    </xf>
    <xf numFmtId="168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8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7" fontId="3" fillId="0" borderId="16" xfId="64" applyFont="1" applyFill="1" applyBorder="1" applyAlignment="1" applyProtection="1">
      <alignment horizontal="center" vertical="center"/>
      <protection locked="0"/>
    </xf>
    <xf numFmtId="168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7" fontId="55" fillId="0" borderId="0" xfId="64" applyFont="1"/>
    <xf numFmtId="0" fontId="55" fillId="0" borderId="0" xfId="0" applyFont="1" applyAlignment="1">
      <alignment vertical="center"/>
    </xf>
    <xf numFmtId="167" fontId="55" fillId="0" borderId="0" xfId="64" applyFont="1" applyAlignment="1">
      <alignment vertical="center"/>
    </xf>
    <xf numFmtId="167" fontId="55" fillId="0" borderId="0" xfId="64" applyFont="1" applyAlignment="1" applyProtection="1">
      <alignment vertical="center"/>
      <protection locked="0"/>
    </xf>
    <xf numFmtId="167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7" fontId="55" fillId="30" borderId="0" xfId="64" applyFont="1" applyFill="1" applyAlignment="1">
      <alignment vertical="center"/>
    </xf>
    <xf numFmtId="167" fontId="55" fillId="30" borderId="0" xfId="0" applyNumberFormat="1" applyFont="1" applyFill="1" applyAlignment="1">
      <alignment vertical="center"/>
    </xf>
    <xf numFmtId="167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8" fontId="55" fillId="29" borderId="0" xfId="64" applyNumberFormat="1" applyFont="1" applyFill="1" applyAlignment="1">
      <alignment vertical="center"/>
    </xf>
    <xf numFmtId="168" fontId="55" fillId="29" borderId="0" xfId="0" applyNumberFormat="1" applyFont="1" applyFill="1" applyAlignment="1">
      <alignment vertical="center"/>
    </xf>
    <xf numFmtId="168" fontId="55" fillId="0" borderId="0" xfId="64" applyNumberFormat="1" applyFont="1" applyAlignment="1">
      <alignment vertical="center"/>
    </xf>
    <xf numFmtId="0" fontId="53" fillId="31" borderId="0" xfId="0" applyFont="1" applyFill="1"/>
    <xf numFmtId="167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8" fontId="55" fillId="29" borderId="0" xfId="0" applyNumberFormat="1" applyFont="1" applyFill="1"/>
    <xf numFmtId="168" fontId="55" fillId="29" borderId="0" xfId="64" applyNumberFormat="1" applyFont="1" applyFill="1"/>
    <xf numFmtId="9" fontId="55" fillId="32" borderId="0" xfId="0" applyNumberFormat="1" applyFont="1" applyFill="1"/>
    <xf numFmtId="167" fontId="55" fillId="29" borderId="0" xfId="0" applyNumberFormat="1" applyFont="1" applyFill="1"/>
    <xf numFmtId="170" fontId="3" fillId="0" borderId="29" xfId="87" applyNumberFormat="1" applyFont="1" applyBorder="1" applyProtection="1">
      <protection locked="0"/>
    </xf>
    <xf numFmtId="170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7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3" fillId="0" borderId="31" xfId="87" applyNumberFormat="1" applyFont="1" applyFill="1" applyBorder="1" applyAlignment="1" applyProtection="1">
      <alignment horizontal="left" vertical="center"/>
      <protection locked="0"/>
    </xf>
    <xf numFmtId="168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7" fontId="3" fillId="0" borderId="16" xfId="87" applyFont="1" applyFill="1" applyBorder="1" applyAlignment="1" applyProtection="1">
      <alignment horizontal="center" vertical="center"/>
      <protection locked="0"/>
    </xf>
    <xf numFmtId="168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3" fillId="0" borderId="31" xfId="88" applyNumberFormat="1" applyFont="1" applyFill="1" applyBorder="1" applyAlignment="1" applyProtection="1">
      <alignment horizontal="left" vertical="center"/>
      <protection locked="0"/>
    </xf>
    <xf numFmtId="167" fontId="3" fillId="0" borderId="16" xfId="88" applyFont="1" applyFill="1" applyBorder="1" applyAlignment="1" applyProtection="1">
      <alignment horizontal="center" vertical="center"/>
      <protection locked="0"/>
    </xf>
    <xf numFmtId="167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8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8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9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3" fillId="0" borderId="19" xfId="64" applyNumberFormat="1" applyFont="1" applyFill="1" applyBorder="1" applyAlignment="1" applyProtection="1">
      <alignment vertical="center"/>
      <protection locked="0"/>
    </xf>
    <xf numFmtId="168" fontId="3" fillId="0" borderId="16" xfId="64" applyNumberFormat="1" applyFont="1" applyFill="1" applyBorder="1" applyAlignment="1" applyProtection="1">
      <alignment vertical="center"/>
      <protection locked="0"/>
    </xf>
    <xf numFmtId="170" fontId="3" fillId="0" borderId="19" xfId="64" applyNumberFormat="1" applyFont="1" applyFill="1" applyBorder="1" applyAlignment="1" applyProtection="1">
      <alignment horizontal="right" vertical="center"/>
      <protection locked="0"/>
    </xf>
    <xf numFmtId="170" fontId="3" fillId="0" borderId="16" xfId="64" applyNumberFormat="1" applyFont="1" applyFill="1" applyBorder="1" applyAlignment="1" applyProtection="1">
      <alignment horizontal="right" vertical="center"/>
      <protection locked="0"/>
    </xf>
    <xf numFmtId="170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7" fontId="3" fillId="0" borderId="0" xfId="64" applyFont="1" applyFill="1" applyAlignment="1">
      <alignment vertical="center"/>
    </xf>
    <xf numFmtId="0" fontId="0" fillId="0" borderId="0" xfId="0"/>
    <xf numFmtId="168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7" fontId="50" fillId="0" borderId="0" xfId="64" applyFont="1" applyAlignment="1"/>
    <xf numFmtId="167" fontId="63" fillId="0" borderId="0" xfId="64" applyFont="1"/>
    <xf numFmtId="167" fontId="64" fillId="0" borderId="0" xfId="64" applyFont="1" applyAlignment="1"/>
    <xf numFmtId="167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7" fontId="45" fillId="0" borderId="0" xfId="0" applyNumberFormat="1" applyFont="1" applyAlignment="1">
      <alignment horizontal="left"/>
    </xf>
    <xf numFmtId="178" fontId="46" fillId="0" borderId="0" xfId="0" applyNumberFormat="1" applyFont="1" applyAlignment="1">
      <alignment horizontal="left"/>
    </xf>
    <xf numFmtId="175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9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7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5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5" fontId="47" fillId="0" borderId="16" xfId="65" applyNumberFormat="1" applyFont="1" applyFill="1" applyBorder="1" applyAlignment="1">
      <alignment horizontal="right"/>
    </xf>
    <xf numFmtId="175" fontId="11" fillId="0" borderId="18" xfId="65" applyNumberFormat="1" applyFont="1" applyFill="1" applyBorder="1" applyAlignment="1">
      <alignment horizontal="right"/>
    </xf>
    <xf numFmtId="176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7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5" fontId="49" fillId="0" borderId="37" xfId="65" applyNumberFormat="1" applyFont="1" applyFill="1" applyBorder="1" applyAlignment="1">
      <alignment horizontal="right" vertical="center" wrapText="1"/>
    </xf>
    <xf numFmtId="175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5" fontId="8" fillId="0" borderId="18" xfId="65" applyNumberFormat="1" applyFont="1" applyFill="1" applyBorder="1" applyAlignment="1"/>
    <xf numFmtId="175" fontId="8" fillId="0" borderId="45" xfId="65" applyNumberFormat="1" applyFont="1" applyFill="1" applyBorder="1" applyAlignment="1"/>
    <xf numFmtId="175" fontId="11" fillId="0" borderId="41" xfId="65" applyNumberFormat="1" applyFont="1" applyFill="1" applyBorder="1" applyAlignment="1">
      <alignment horizontal="right"/>
    </xf>
    <xf numFmtId="175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5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5" fontId="47" fillId="0" borderId="28" xfId="65" applyNumberFormat="1" applyFont="1" applyFill="1" applyBorder="1" applyAlignment="1">
      <alignment horizontal="right"/>
    </xf>
    <xf numFmtId="175" fontId="11" fillId="0" borderId="45" xfId="65" applyNumberFormat="1" applyFont="1" applyFill="1" applyBorder="1" applyAlignment="1">
      <alignment horizontal="right"/>
    </xf>
    <xf numFmtId="176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7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5" fontId="49" fillId="0" borderId="63" xfId="65" applyNumberFormat="1" applyFont="1" applyFill="1" applyBorder="1" applyAlignment="1">
      <alignment horizontal="right" vertical="center" wrapText="1"/>
    </xf>
    <xf numFmtId="175" fontId="49" fillId="0" borderId="45" xfId="65" applyNumberFormat="1" applyFont="1" applyFill="1" applyBorder="1" applyAlignment="1">
      <alignment horizontal="right" vertical="center" wrapText="1"/>
    </xf>
    <xf numFmtId="167" fontId="11" fillId="0" borderId="60" xfId="64" applyFont="1" applyFill="1" applyBorder="1" applyAlignment="1">
      <alignment horizontal="right"/>
    </xf>
    <xf numFmtId="175" fontId="89" fillId="0" borderId="37" xfId="65" applyNumberFormat="1" applyFont="1" applyFill="1" applyBorder="1" applyAlignment="1"/>
    <xf numFmtId="167" fontId="48" fillId="0" borderId="0" xfId="64" applyFont="1" applyFill="1"/>
    <xf numFmtId="167" fontId="11" fillId="0" borderId="19" xfId="64" applyFont="1" applyFill="1" applyBorder="1" applyAlignment="1">
      <alignment wrapText="1"/>
    </xf>
    <xf numFmtId="220" fontId="48" fillId="0" borderId="0" xfId="0" applyNumberFormat="1" applyFont="1"/>
    <xf numFmtId="167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5" fontId="8" fillId="37" borderId="16" xfId="65" applyNumberFormat="1" applyFont="1" applyFill="1" applyBorder="1" applyAlignment="1"/>
    <xf numFmtId="175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77" fontId="46" fillId="37" borderId="63" xfId="0" applyNumberFormat="1" applyFont="1" applyFill="1" applyBorder="1" applyAlignment="1">
      <alignment horizontal="center"/>
    </xf>
    <xf numFmtId="175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7" fontId="55" fillId="0" borderId="0" xfId="64" applyFont="1" applyAlignment="1">
      <alignment horizontal="center" vertical="center"/>
    </xf>
    <xf numFmtId="167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7" fontId="55" fillId="38" borderId="0" xfId="69" applyFont="1" applyFill="1" applyAlignment="1" applyProtection="1">
      <alignment horizontal="center"/>
      <protection locked="0"/>
    </xf>
    <xf numFmtId="167" fontId="55" fillId="32" borderId="0" xfId="64" applyFont="1" applyFill="1" applyAlignment="1" applyProtection="1">
      <alignment horizontal="center" vertical="center"/>
      <protection locked="0"/>
    </xf>
    <xf numFmtId="169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7" fontId="3" fillId="22" borderId="32" xfId="87" applyFont="1" applyFill="1" applyBorder="1" applyAlignment="1" applyProtection="1">
      <alignment horizontal="center"/>
      <protection locked="0"/>
    </xf>
    <xf numFmtId="167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17" zoomScaleNormal="100" workbookViewId="0">
      <selection activeCell="G41" sqref="G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62" t="s">
        <v>563</v>
      </c>
      <c r="B1" s="362"/>
      <c r="C1" s="362"/>
      <c r="D1" s="362"/>
      <c r="E1" s="362"/>
      <c r="F1" s="362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2" t="s">
        <v>566</v>
      </c>
      <c r="B6" s="362"/>
      <c r="C6" s="362"/>
      <c r="D6" s="362"/>
      <c r="E6" s="362"/>
      <c r="F6" s="362"/>
    </row>
    <row r="7" spans="1:6" ht="15.75" customHeight="1">
      <c r="A7" s="362" t="s">
        <v>567</v>
      </c>
      <c r="B7" s="362"/>
      <c r="C7" s="362"/>
      <c r="D7" s="362"/>
      <c r="E7" s="362"/>
      <c r="F7" s="36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75" t="s">
        <v>572</v>
      </c>
      <c r="B18" s="375"/>
      <c r="C18" s="375"/>
      <c r="D18" s="161" t="str">
        <f>"Từ ngày "&amp;TEXT(G18,"dd/mm/yyyy")&amp;" đến "&amp;TEXT(G19,"dd/mm/yyyy")</f>
        <v>Từ ngày 03/04/2023 đến 09/04/2023</v>
      </c>
      <c r="G18" s="176">
        <v>45019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03/04/2023 to 09/04/2023</v>
      </c>
      <c r="G19" s="176">
        <f>+G18+6</f>
        <v>45025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45026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41">
        <f>D20</f>
        <v>45026</v>
      </c>
      <c r="E21" s="341"/>
      <c r="F21" s="341"/>
      <c r="G21" s="341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50" t="s">
        <v>531</v>
      </c>
      <c r="B23" s="351"/>
      <c r="C23" s="352" t="s">
        <v>541</v>
      </c>
      <c r="D23" s="351"/>
      <c r="E23" s="183" t="s">
        <v>542</v>
      </c>
      <c r="F23" s="264" t="s">
        <v>560</v>
      </c>
    </row>
    <row r="24" spans="1:7" ht="15.75" customHeight="1">
      <c r="A24" s="353" t="s">
        <v>27</v>
      </c>
      <c r="B24" s="354"/>
      <c r="C24" s="355" t="s">
        <v>330</v>
      </c>
      <c r="D24" s="356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f>G19</f>
        <v>45025</v>
      </c>
      <c r="F25" s="298">
        <v>45018</v>
      </c>
      <c r="G25" s="189"/>
    </row>
    <row r="26" spans="1:7" ht="15.75" customHeight="1">
      <c r="A26" s="376" t="s">
        <v>574</v>
      </c>
      <c r="B26" s="377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73">
        <v>1</v>
      </c>
      <c r="B28" s="374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48289256165</v>
      </c>
      <c r="F30" s="274">
        <v>47366870581</v>
      </c>
      <c r="G30" s="203"/>
    </row>
    <row r="31" spans="1:7" ht="15.75" customHeight="1">
      <c r="A31" s="348">
        <v>1.2</v>
      </c>
      <c r="B31" s="349"/>
      <c r="C31" s="204" t="s">
        <v>587</v>
      </c>
      <c r="D31" s="205"/>
      <c r="E31" s="275">
        <f>F35</f>
        <v>9601.3799999999992</v>
      </c>
      <c r="F31" s="275">
        <v>9400.82</v>
      </c>
      <c r="G31" s="203"/>
    </row>
    <row r="32" spans="1:7" ht="15.75" customHeight="1">
      <c r="A32" s="373">
        <v>2</v>
      </c>
      <c r="B32" s="374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48558942451</v>
      </c>
      <c r="F34" s="274">
        <v>48289256165</v>
      </c>
      <c r="G34" s="203"/>
    </row>
    <row r="35" spans="1:7" ht="15.75" customHeight="1">
      <c r="A35" s="348">
        <v>2.2000000000000002</v>
      </c>
      <c r="B35" s="349"/>
      <c r="C35" s="208" t="s">
        <v>589</v>
      </c>
      <c r="D35" s="200"/>
      <c r="E35" s="252">
        <v>9655.5499999999993</v>
      </c>
      <c r="F35" s="275">
        <v>9601.3799999999992</v>
      </c>
      <c r="G35" s="203"/>
    </row>
    <row r="36" spans="1:7" ht="15.75" customHeight="1">
      <c r="A36" s="363">
        <v>3</v>
      </c>
      <c r="B36" s="36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269686286</v>
      </c>
      <c r="F37" s="279">
        <v>922385584</v>
      </c>
      <c r="G37" s="203"/>
    </row>
    <row r="38" spans="1:7" ht="15.75" customHeight="1">
      <c r="A38" s="365">
        <v>3.1</v>
      </c>
      <c r="B38" s="36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272488364</v>
      </c>
      <c r="F39" s="280">
        <v>1009491977</v>
      </c>
      <c r="G39" s="203"/>
    </row>
    <row r="40" spans="1:7" ht="15.75" customHeight="1">
      <c r="A40" s="346">
        <v>3.2</v>
      </c>
      <c r="B40" s="347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-2802078</v>
      </c>
      <c r="F41" s="279">
        <v>-87106393</v>
      </c>
      <c r="G41" s="203"/>
    </row>
    <row r="42" spans="1:7" ht="15.75" customHeight="1">
      <c r="A42" s="346">
        <v>3.3</v>
      </c>
      <c r="B42" s="347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5.6418973105949455E-3</v>
      </c>
      <c r="F45" s="285">
        <v>2.1334309134735108E-2</v>
      </c>
      <c r="G45" s="203"/>
    </row>
    <row r="46" spans="1:7" ht="15.75" customHeight="1">
      <c r="A46" s="367">
        <v>5</v>
      </c>
      <c r="B46" s="368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71">
        <v>5.0999999999999996</v>
      </c>
      <c r="B48" s="372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71">
        <v>5.2</v>
      </c>
      <c r="B49" s="372"/>
      <c r="C49" s="233" t="s">
        <v>591</v>
      </c>
      <c r="D49" s="234"/>
      <c r="E49" s="288">
        <v>9261.1200000000008</v>
      </c>
      <c r="F49" s="288">
        <v>9261.1200000000008</v>
      </c>
      <c r="G49" s="203"/>
    </row>
    <row r="50" spans="1:7" ht="15.75" customHeight="1">
      <c r="A50" s="369">
        <v>6</v>
      </c>
      <c r="B50" s="370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71">
        <v>6.2</v>
      </c>
      <c r="B52" s="372"/>
      <c r="C52" s="201" t="s">
        <v>593</v>
      </c>
      <c r="D52" s="232"/>
      <c r="E52" s="293">
        <v>17828393.741999999</v>
      </c>
      <c r="F52" s="271">
        <v>17728372.087200001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3.6714954737719684E-4</v>
      </c>
      <c r="F53" s="273">
        <v>3.6712870512280751E-4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3" t="s">
        <v>557</v>
      </c>
      <c r="F55" s="343"/>
    </row>
    <row r="56" spans="1:7">
      <c r="B56" s="242"/>
      <c r="C56" s="244" t="s">
        <v>594</v>
      </c>
      <c r="D56" s="243"/>
      <c r="E56" s="342" t="s">
        <v>558</v>
      </c>
      <c r="F56" s="343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44"/>
      <c r="F63" s="344"/>
    </row>
    <row r="64" spans="1:7" ht="14.25" customHeight="1">
      <c r="A64" s="247"/>
      <c r="B64" s="247"/>
      <c r="C64" s="248"/>
      <c r="D64" s="173"/>
      <c r="E64" s="345"/>
      <c r="F64" s="345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eXYZEAcjmFe8cbQThQjczXZWwEA=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7V4406h8huiDG0lQ5YpRfnjNAw0=</DigestValue>
    </Reference>
  </SignedInfo>
  <SignatureValue>kuOeIe+wGec1GKfi9r6RUvItJv6FNJq/QR0cWIsJ50Mhdc5AX+q37AA8ZkB4RrVtwRaS0SyYEhct
+c7u0WIFL1aji6oi2lGPtVatWXmsRzYtBUqHJJY+jWeX/BJgVxJbkb9t2LYEOv1cKqFgv+R3yrnd
hEeQCSAWIo2mSU+QuUY=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UUkx3iqMjXp2poZz8uLCn5YOFv8=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QV3/oB81J1diHaKNjsksGammLgc=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zHbP3jNUBIoRpemmTP1/MsKJJmI=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drawings/drawing1.xml?ContentType=application/vnd.openxmlformats-officedocument.drawing+xml">
        <DigestMethod Algorithm="http://www.w3.org/2000/09/xmldsig#sha1"/>
        <DigestValue>nC9MfzTdEloD9z2RpltXElKEAIA=</DigestValue>
      </Reference>
      <Reference URI="/xl/workbook.xml?ContentType=application/vnd.openxmlformats-officedocument.spreadsheetml.sheet.main+xml">
        <DigestMethod Algorithm="http://www.w3.org/2000/09/xmldsig#sha1"/>
        <DigestValue>4TsRdf40q+zE7uCEYsCRCnksivk=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2023-04-10T07:59:55Z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2023-04-10T07:59:55Z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KQ1uSIQNJfpTXplhtoNcH5G8Guc=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Y2i2NZ3QruxW2PGir0rvrPZs8jY=</DigestValue>
    </Reference>
  </SignedInfo>
  <SignatureValue>KXDAJut9E7fzHWDg8vbYDKIMppUQwygR74Qc/WoZnlG8FwmWJ6WYnJ/a+cB/4jeU7pNMStJ+xBRS
riB9zUHa1ckKkPragRNBc+gmCgpp20brSIV5KMW0+wGMxfyxXS3vYAr44Z/m+ZGyLGAWISNAp7n/
IUt040Xd9mzQT8Yta0Q=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QV3/oB81J1diHaKNjsksGammLgc=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nC9MfzTdEloD9z2RpltXElKEAIA=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zHbP3jNUBIoRpemmTP1/MsKJJmI=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4TsRdf40q+zE7uCEYsCRCnksivk=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UUkx3iqMjXp2poZz8uLCn5YOFv8=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2023-04-10T10:45:40Z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2023-04-10T10:45:40Z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DAO THI NGOC ANH</cp:lastModifiedBy>
  <cp:lastPrinted>2023-03-22T02:50:55Z</cp:lastPrinted>
  <dcterms:created xsi:type="dcterms:W3CDTF">2014-09-25T08:23:57Z</dcterms:created>
  <dcterms:modified xsi:type="dcterms:W3CDTF">2023-04-10T07:42:27Z</dcterms:modified>
</cp:coreProperties>
</file>