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glth19\Desktop\CBTT\20230109\TCRES\"/>
    </mc:Choice>
  </mc:AlternateContent>
  <bookViews>
    <workbookView xWindow="0" yWindow="0" windowWidth="19440" windowHeight="12336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8" i="27" l="1"/>
  <c r="E30" i="27" l="1"/>
  <c r="E37" i="27" s="1"/>
  <c r="E39" i="27" s="1"/>
  <c r="E31" i="27" l="1"/>
  <c r="E45" i="27" s="1"/>
  <c r="D19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<sst xmlns="http://schemas.openxmlformats.org/spreadsheetml/2006/main" count="1388" uniqueCount="597">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</sst>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(* #,##0_);_(* \(#,##0\);_(* &quot;-&quot;_);_(@_)"/>
    <numFmt numFmtId="43" formatCode="_(* #,##0.00_);_(* \(#,##0.00\);_(* &quot;-&quot;??_);_(@_)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-* #,##0_-;\-* #,##0_-;_-* &quot;-&quot;_-;_-@_-"/>
    <numFmt numFmtId="170" formatCode="_-* #,##0.00_-;\-* #,##0.00_-;_-* &quot;-&quot;??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41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9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169" fontId="112" fillId="0" borderId="0" applyFont="0" applyFill="0" applyBorder="0" applyAlignment="0" applyProtection="0"/>
    <xf numFmtId="170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170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43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43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43" fontId="5" fillId="22" borderId="19" xfId="87" applyFont="1" applyFill="1" applyBorder="1" applyProtection="1">
      <protection locked="0"/>
    </xf>
    <xf numFmtId="43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43" fontId="5" fillId="28" borderId="22" xfId="87" applyFont="1" applyFill="1" applyBorder="1" applyAlignment="1" applyProtection="1">
      <alignment horizontal="center" vertical="center" wrapText="1"/>
      <protection locked="0"/>
    </xf>
    <xf numFmtId="43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43" fontId="3" fillId="28" borderId="25" xfId="87" applyFont="1" applyFill="1" applyBorder="1" applyAlignment="1" applyProtection="1">
      <alignment vertical="center"/>
      <protection locked="0"/>
    </xf>
    <xf numFmtId="43" fontId="3" fillId="28" borderId="26" xfId="87" applyFont="1" applyFill="1" applyBorder="1" applyAlignment="1" applyProtection="1">
      <alignment vertical="center"/>
      <protection locked="0"/>
    </xf>
    <xf numFmtId="43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43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43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43" fontId="55" fillId="0" borderId="0" xfId="64" applyFont="1"/>
    <xf numFmtId="0" fontId="55" fillId="0" borderId="0" xfId="0" applyFont="1" applyAlignment="1">
      <alignment vertical="center"/>
    </xf>
    <xf numFmtId="43" fontId="55" fillId="0" borderId="0" xfId="64" applyFont="1" applyAlignment="1">
      <alignment vertical="center"/>
    </xf>
    <xf numFmtId="43" fontId="55" fillId="0" borderId="0" xfId="64" applyFont="1" applyAlignment="1" applyProtection="1">
      <alignment vertical="center"/>
      <protection locked="0"/>
    </xf>
    <xf numFmtId="43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43" fontId="55" fillId="30" borderId="0" xfId="64" applyFont="1" applyFill="1" applyAlignment="1">
      <alignment vertical="center"/>
    </xf>
    <xf numFmtId="43" fontId="55" fillId="30" borderId="0" xfId="0" applyNumberFormat="1" applyFont="1" applyFill="1" applyAlignment="1">
      <alignment vertical="center"/>
    </xf>
    <xf numFmtId="43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43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43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43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43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43" fontId="3" fillId="0" borderId="16" xfId="88" applyFont="1" applyFill="1" applyBorder="1" applyAlignment="1" applyProtection="1">
      <alignment horizontal="center" vertical="center"/>
      <protection locked="0"/>
    </xf>
    <xf numFmtId="43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43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0" fillId="0" borderId="0" xfId="64" applyFont="1" applyAlignment="1"/>
    <xf numFmtId="43" fontId="63" fillId="0" borderId="0" xfId="64" applyFont="1"/>
    <xf numFmtId="43" fontId="64" fillId="0" borderId="0" xfId="64" applyFont="1" applyAlignment="1"/>
    <xf numFmtId="43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0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43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70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170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43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43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43" fontId="48" fillId="0" borderId="0" xfId="64" applyFont="1" applyFill="1"/>
    <xf numFmtId="43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43" fontId="55" fillId="0" borderId="0" xfId="64" applyFont="1" applyAlignment="1">
      <alignment horizontal="center" vertical="center"/>
    </xf>
    <xf numFmtId="43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43" fontId="55" fillId="38" borderId="0" xfId="69" applyFont="1" applyFill="1" applyAlignment="1" applyProtection="1">
      <alignment horizontal="center"/>
      <protection locked="0"/>
    </xf>
    <xf numFmtId="43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43" fontId="3" fillId="22" borderId="32" xfId="87" applyFont="1" applyFill="1" applyBorder="1" applyAlignment="1" applyProtection="1">
      <alignment horizontal="center"/>
      <protection locked="0"/>
    </xf>
    <xf numFmtId="43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09375" defaultRowHeight="14.4"/>
  <cols>
    <col min="1" max="1" width="18.109375" style="67"/>
    <col min="2" max="2" width="18.109375" style="159"/>
    <col min="3" max="5" width="18.109375" style="67"/>
    <col min="6" max="6" width="18.109375" style="155"/>
    <col min="7" max="16384" width="18.10937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09375" defaultRowHeight="14.4"/>
  <cols>
    <col min="1" max="1" width="5.88671875" style="79" customWidth="1"/>
    <col min="2" max="11" width="9.109375" style="79"/>
    <col min="12" max="12" width="16.109375" style="79" customWidth="1"/>
    <col min="13" max="13" width="12.33203125" style="79" customWidth="1"/>
    <col min="14" max="14" width="17.6640625" style="79" customWidth="1"/>
    <col min="15" max="15" width="9.109375" style="40"/>
    <col min="16" max="16" width="13.109375" style="40" customWidth="1"/>
    <col min="17" max="18" width="9.109375" style="79"/>
    <col min="19" max="19" width="17.44140625" style="79" customWidth="1"/>
    <col min="20" max="20" width="9.109375" style="79"/>
    <col min="21" max="21" width="22.6640625" style="79" customWidth="1"/>
    <col min="22" max="22" width="9.109375" style="79"/>
    <col min="23" max="23" width="14.33203125" style="79" customWidth="1"/>
    <col min="24" max="16384" width="9.10937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09375" defaultRowHeight="18"/>
  <cols>
    <col min="1" max="1" width="30.33203125" style="42" customWidth="1"/>
    <col min="2" max="2" width="7" style="43" customWidth="1"/>
    <col min="3" max="3" width="11.44140625" style="43" bestFit="1" customWidth="1"/>
    <col min="4" max="4" width="16.33203125" style="42" customWidth="1"/>
    <col min="5" max="5" width="14" style="42" customWidth="1"/>
    <col min="6" max="6" width="10.109375" style="43" customWidth="1"/>
    <col min="7" max="7" width="10.44140625" style="42" customWidth="1"/>
    <col min="8" max="8" width="9.109375" style="55"/>
    <col min="9" max="9" width="23" style="55" bestFit="1" customWidth="1"/>
    <col min="10" max="10" width="9.109375" style="55" hidden="1" customWidth="1"/>
    <col min="11" max="11" width="11.44140625" style="55" hidden="1" customWidth="1"/>
    <col min="12" max="12" width="0" style="55" hidden="1" customWidth="1"/>
    <col min="13" max="13" width="26.109375" style="55" hidden="1" customWidth="1"/>
    <col min="14" max="15" width="0" style="55" hidden="1" customWidth="1"/>
    <col min="16" max="16" width="33.33203125" style="55" hidden="1" customWidth="1"/>
    <col min="17" max="17" width="15.109375" style="55" hidden="1" customWidth="1"/>
    <col min="18" max="18" width="12.6640625" style="55" hidden="1" customWidth="1"/>
    <col min="19" max="19" width="14.44140625" style="55" hidden="1" customWidth="1"/>
    <col min="20" max="20" width="15.33203125" style="55" hidden="1" customWidth="1"/>
    <col min="21" max="21" width="39.88671875" style="55" hidden="1" customWidth="1"/>
    <col min="22" max="22" width="22.44140625" style="55" hidden="1" customWidth="1"/>
    <col min="23" max="23" width="13.6640625" style="55" hidden="1" customWidth="1"/>
    <col min="24" max="30" width="0" style="55" hidden="1" customWidth="1"/>
    <col min="31" max="76" width="9.109375" style="55"/>
    <col min="77" max="16384" width="9.109375" style="42"/>
  </cols>
  <sheetData>
    <row r="1" spans="1:76" s="41" customFormat="1" ht="25.2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4"/>
  <cols>
    <col min="1" max="1" width="9.109375" style="124"/>
    <col min="2" max="2" width="23.5546875" style="124" bestFit="1" customWidth="1"/>
    <col min="3" max="3" width="18.44140625" style="124" bestFit="1" customWidth="1"/>
    <col min="4" max="4" width="57" style="124" bestFit="1" customWidth="1"/>
    <col min="5" max="6" width="15.88671875" style="124" customWidth="1"/>
    <col min="7" max="8" width="15.332031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09375" defaultRowHeight="14.4"/>
  <cols>
    <col min="1" max="1" width="9.109375" style="142"/>
    <col min="2" max="2" width="8.44140625" style="142" customWidth="1"/>
    <col min="3" max="3" width="19.5546875" style="142" customWidth="1"/>
    <col min="4" max="4" width="23.6640625" style="142" customWidth="1"/>
    <col min="5" max="5" width="20.109375" style="142" bestFit="1" customWidth="1"/>
    <col min="6" max="6" width="18.5546875" style="142" customWidth="1"/>
    <col min="7" max="7" width="17" style="142" customWidth="1"/>
    <col min="8" max="8" width="20.6640625" style="142" customWidth="1"/>
    <col min="9" max="9" width="15.44140625" style="142" customWidth="1"/>
    <col min="10" max="10" width="17.88671875" style="142" bestFit="1" customWidth="1"/>
    <col min="11" max="11" width="18.44140625" style="142" customWidth="1"/>
    <col min="12" max="12" width="9.109375" style="142"/>
    <col min="13" max="13" width="18.6640625" style="142" bestFit="1" customWidth="1"/>
    <col min="14" max="16384" width="9.10937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7.399999999999999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7.399999999999999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zoomScaleNormal="100" workbookViewId="0">
      <selection activeCell="K46" sqref="K46"/>
    </sheetView>
  </sheetViews>
  <sheetFormatPr defaultColWidth="9.109375" defaultRowHeight="13.8"/>
  <cols>
    <col min="1" max="1" width="2.109375" style="168" customWidth="1"/>
    <col min="2" max="2" width="6.44140625" style="168" customWidth="1"/>
    <col min="3" max="3" width="30.44140625" style="168" customWidth="1"/>
    <col min="4" max="4" width="42.6640625" style="168" customWidth="1"/>
    <col min="5" max="6" width="24.5546875" style="168" customWidth="1"/>
    <col min="7" max="7" width="21.44140625" style="168" customWidth="1"/>
    <col min="8" max="16384" width="9.109375" style="168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02/01/2023 đến 08/01/2023</v>
      </c>
      <c r="G18" s="176">
        <v>44928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02/01/2023 to 08/01/2023</v>
      </c>
      <c r="G19" s="176">
        <v>44934</v>
      </c>
    </row>
    <row r="20" spans="1:7" ht="15.75" customHeight="1">
      <c r="A20" s="179">
        <v>5</v>
      </c>
      <c r="B20" s="179" t="s">
        <v>582</v>
      </c>
      <c r="C20" s="179"/>
      <c r="D20" s="180">
        <f>G19+1</f>
        <v>44935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41">
        <f>D20</f>
        <v>44935</v>
      </c>
      <c r="E21" s="341"/>
      <c r="F21" s="341"/>
      <c r="G21" s="341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50" t="s">
        <v>531</v>
      </c>
      <c r="B23" s="351"/>
      <c r="C23" s="352" t="s">
        <v>541</v>
      </c>
      <c r="D23" s="351"/>
      <c r="E23" s="183" t="s">
        <v>542</v>
      </c>
      <c r="F23" s="264" t="s">
        <v>560</v>
      </c>
    </row>
    <row r="24" spans="1:7" ht="15.75" customHeight="1">
      <c r="A24" s="353" t="s">
        <v>27</v>
      </c>
      <c r="B24" s="354"/>
      <c r="C24" s="355" t="s">
        <v>330</v>
      </c>
      <c r="D24" s="356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v>44934</v>
      </c>
      <c r="F25" s="298">
        <v>44927</v>
      </c>
      <c r="G25" s="189"/>
    </row>
    <row r="26" spans="1:7" ht="15.75" customHeight="1">
      <c r="A26" s="376" t="s">
        <v>574</v>
      </c>
      <c r="B26" s="377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73">
        <v>1</v>
      </c>
      <c r="B28" s="374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48954870752.18</v>
      </c>
      <c r="F30" s="274">
        <v>49352626525.5</v>
      </c>
      <c r="G30" s="203"/>
    </row>
    <row r="31" spans="1:7" ht="15.75" customHeight="1">
      <c r="A31" s="348">
        <v>1.2</v>
      </c>
      <c r="B31" s="349"/>
      <c r="C31" s="204" t="s">
        <v>587</v>
      </c>
      <c r="D31" s="205"/>
      <c r="E31" s="275">
        <f>F35</f>
        <v>9766.34</v>
      </c>
      <c r="F31" s="275">
        <v>9850.27</v>
      </c>
      <c r="G31" s="203"/>
    </row>
    <row r="32" spans="1:7" ht="15.75" customHeight="1">
      <c r="A32" s="373">
        <v>2</v>
      </c>
      <c r="B32" s="374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49610625808</v>
      </c>
      <c r="F34" s="274">
        <v>48954870752.18</v>
      </c>
      <c r="G34" s="203"/>
    </row>
    <row r="35" spans="1:7" ht="15.75" customHeight="1">
      <c r="A35" s="348">
        <v>2.2000000000000002</v>
      </c>
      <c r="B35" s="349"/>
      <c r="C35" s="208" t="s">
        <v>589</v>
      </c>
      <c r="D35" s="200"/>
      <c r="E35" s="252">
        <v>9895.84</v>
      </c>
      <c r="F35" s="275">
        <v>9766.34</v>
      </c>
      <c r="G35" s="203"/>
    </row>
    <row r="36" spans="1:7" ht="15.75" customHeight="1">
      <c r="A36" s="363">
        <v>3</v>
      </c>
      <c r="B36" s="36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655755055.81999969</v>
      </c>
      <c r="F37" s="279">
        <v>-397755773.31999969</v>
      </c>
      <c r="G37" s="203"/>
    </row>
    <row r="38" spans="1:7" ht="15.75" customHeight="1">
      <c r="A38" s="365">
        <v>3.1</v>
      </c>
      <c r="B38" s="36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649090990.81999969</v>
      </c>
      <c r="F39" s="280">
        <v>-420492227.31999969</v>
      </c>
      <c r="G39" s="203"/>
    </row>
    <row r="40" spans="1:7" ht="15.75" customHeight="1">
      <c r="A40" s="346">
        <v>3.2</v>
      </c>
      <c r="B40" s="347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6664065</v>
      </c>
      <c r="F41" s="279">
        <v>22736454</v>
      </c>
      <c r="G41" s="203"/>
    </row>
    <row r="42" spans="1:7" ht="15.75" customHeight="1">
      <c r="A42" s="346">
        <v>3.3</v>
      </c>
      <c r="B42" s="347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1.325982916834767E-2</v>
      </c>
      <c r="F45" s="285">
        <v>-8.5205786237332326E-3</v>
      </c>
      <c r="G45" s="203"/>
    </row>
    <row r="46" spans="1:7" ht="15.75" customHeight="1">
      <c r="A46" s="367">
        <v>5</v>
      </c>
      <c r="B46" s="368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71">
        <v>5.0999999999999996</v>
      </c>
      <c r="B48" s="372"/>
      <c r="C48" s="232" t="s">
        <v>590</v>
      </c>
      <c r="D48" s="202"/>
      <c r="E48" s="291">
        <v>10254.81</v>
      </c>
      <c r="F48" s="288">
        <v>10254.81</v>
      </c>
      <c r="G48" s="203"/>
    </row>
    <row r="49" spans="1:7" ht="15.75" customHeight="1">
      <c r="A49" s="371">
        <v>5.2</v>
      </c>
      <c r="B49" s="372"/>
      <c r="C49" s="233" t="s">
        <v>591</v>
      </c>
      <c r="D49" s="234"/>
      <c r="E49" s="288">
        <v>9631.2000000000007</v>
      </c>
      <c r="F49" s="288">
        <v>9631.2000000000007</v>
      </c>
      <c r="G49" s="203"/>
    </row>
    <row r="50" spans="1:7" ht="15.75" customHeight="1">
      <c r="A50" s="369">
        <v>6</v>
      </c>
      <c r="B50" s="370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71">
        <v>6.2</v>
      </c>
      <c r="B52" s="372"/>
      <c r="C52" s="201" t="s">
        <v>593</v>
      </c>
      <c r="D52" s="232"/>
      <c r="E52" s="293">
        <v>18382436.5284</v>
      </c>
      <c r="F52" s="271">
        <v>17999964.949999999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4.0000000000000002E-4</v>
      </c>
      <c r="F53" s="273">
        <v>3.6768638659396375E-4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3" t="s">
        <v>557</v>
      </c>
      <c r="F55" s="343"/>
    </row>
    <row r="56" spans="1:7">
      <c r="B56" s="242"/>
      <c r="C56" s="244" t="s">
        <v>594</v>
      </c>
      <c r="D56" s="243"/>
      <c r="E56" s="342" t="s">
        <v>558</v>
      </c>
      <c r="F56" s="343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44"/>
      <c r="F63" s="344"/>
    </row>
    <row r="64" spans="1:7" ht="14.25" customHeight="1">
      <c r="A64" s="247"/>
      <c r="B64" s="247"/>
      <c r="C64" s="248"/>
      <c r="D64" s="173"/>
      <c r="E64" s="345"/>
      <c r="F64" s="345"/>
    </row>
    <row r="65" spans="1:4" ht="16.8">
      <c r="A65" s="247"/>
      <c r="B65" s="247"/>
      <c r="C65" s="247"/>
      <c r="D65" s="247"/>
    </row>
    <row r="66" spans="1:4" ht="16.8">
      <c r="A66" s="249"/>
      <c r="B66" s="249"/>
      <c r="C66" s="249"/>
      <c r="D66" s="249"/>
    </row>
    <row r="67" spans="1:4" ht="16.8">
      <c r="A67" s="250"/>
      <c r="B67" s="250"/>
      <c r="C67" s="249"/>
      <c r="D67" s="249"/>
    </row>
    <row r="68" spans="1:4" ht="15.6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4"/>
  <cols>
    <col min="2" max="2" width="32.33203125" bestFit="1" customWidth="1"/>
    <col min="3" max="3" width="13.332031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4"/>
  <cols>
    <col min="3" max="3" width="16.109375" bestFit="1" customWidth="1"/>
    <col min="5" max="5" width="16.10937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pQ8jYGXqg4ijmcAlsY+JHSbImks=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zyQOfn1SJei4HDAoE/7ozRuUS3U=</DigestValue>
    </Reference>
  </SignedInfo>
  <SignatureValue>Lxt232RAS2sY6uziuXiMXmwYL7u4R55JV8Wrz1tVoanURQ84TvZu2bsgf10rbWZjA6RyqUl4wfKT
VjlGNZdwpqpAHi6T+wLCQ6ZgIg9rMFE4UMkeKEAZv0bXOo1MooCm1RhFG4HSuV6Pxi9Og34jRUyC
iqU1N7VHZ/V1j10gOTY=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IOrG0XeVNu5t+OyCZjN2bOopYS8=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4qfOlRuEypX4MxlNE5GqGYLdZ5o=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u+QJiAQP23JFekBRWsU3B+FKXso=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workbook.xml?ContentType=application/vnd.openxmlformats-officedocument.spreadsheetml.sheet.main+xml">
        <DigestMethod Algorithm="http://www.w3.org/2000/09/xmldsig#sha1"/>
        <DigestValue>7048u84bVMWp7JLKOwOaAxpAMP8=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2023-01-09T08:53:27Z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2023-01-09T08:53:27Z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xs8p6dRAYWLd+fZKun+EWZs0SBU=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oXUd71sEQDe7QoFk6JA+9/LFDGA=</DigestValue>
    </Reference>
  </SignedInfo>
  <SignatureValue>XZLOIn/iCqvZ1DflmGR3HsegfcsDUnluqIH2nFmYkJgeqwWlQ1vX1hjNURZTYqkQkJLZ2wD9tHdH
IGWGLhFnUsKTJBhfdeEPs6kGMOIW2Txe26fXJ3WD+smUHyxSl6l2F928K4XKsItLc4VdqoFY/xEK
leUWNucUXfSVjVghoBk=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4qfOlRuEypX4MxlNE5GqGYLdZ5o=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0MOS0MJyik5+sdziAZVOLgkGifM=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NPQqNvhxIWJVCx7bE34aNur+V0Q=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vTCFNIjUHYSnVIWOS2PdushTKLE=</DigestValue>
      </Reference>
      <Reference URI="/xl/worksheets/sheet2.xml?ContentType=application/vnd.openxmlformats-officedocument.spreadsheetml.worksheet+xml">
        <DigestMethod Algorithm="http://www.w3.org/2000/09/xmldsig#sha1"/>
        <DigestValue>7WOxrvDFVb7vyQPh+zLe52+CHYk=</DigestValue>
      </Reference>
      <Reference URI="/xl/worksheets/sheet3.xml?ContentType=application/vnd.openxmlformats-officedocument.spreadsheetml.worksheet+xml">
        <DigestMethod Algorithm="http://www.w3.org/2000/09/xmldsig#sha1"/>
        <DigestValue>z96SWhQfJ7WDtdUUXM6Y0CUSZnw=</DigestValue>
      </Reference>
      <Reference URI="/xl/worksheets/sheet4.xml?ContentType=application/vnd.openxmlformats-officedocument.spreadsheetml.worksheet+xml">
        <DigestMethod Algorithm="http://www.w3.org/2000/09/xmldsig#sha1"/>
        <DigestValue>1Hlg1Jp9jJZqUl9cRG7akMFBeUM=</DigestValue>
      </Reference>
      <Reference URI="/xl/worksheets/sheet5.xml?ContentType=application/vnd.openxmlformats-officedocument.spreadsheetml.worksheet+xml">
        <DigestMethod Algorithm="http://www.w3.org/2000/09/xmldsig#sha1"/>
        <DigestValue>QHtXwO2pzCiZTFYm34DZqgBtL5E=</DigestValue>
      </Reference>
      <Reference URI="/xl/worksheets/sheet6.xml?ContentType=application/vnd.openxmlformats-officedocument.spreadsheetml.worksheet+xml">
        <DigestMethod Algorithm="http://www.w3.org/2000/09/xmldsig#sha1"/>
        <DigestValue>FpAPyBgS/wGZDGmQXj5oZZh2M7U=</DigestValue>
      </Reference>
      <Reference URI="/xl/worksheets/sheet7.xml?ContentType=application/vnd.openxmlformats-officedocument.spreadsheetml.worksheet+xml">
        <DigestMethod Algorithm="http://www.w3.org/2000/09/xmldsig#sha1"/>
        <DigestValue>Zq8iIE+wpRbPaWeoK0creNS5oX0=</DigestValue>
      </Reference>
      <Reference URI="/xl/worksheets/sheet8.xml?ContentType=application/vnd.openxmlformats-officedocument.spreadsheetml.worksheet+xml">
        <DigestMethod Algorithm="http://www.w3.org/2000/09/xmldsig#sha1"/>
        <DigestValue>+pBJ34Uh3h8DxqqDG2daVNHBbX4=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2023-01-09T09:55:40Z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2023-01-09T09:55:40Z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Trang IB. Le Thi Huyen</cp:lastModifiedBy>
  <cp:lastPrinted>2022-12-08T04:02:28Z</cp:lastPrinted>
  <dcterms:created xsi:type="dcterms:W3CDTF">2014-09-25T08:23:57Z</dcterms:created>
  <dcterms:modified xsi:type="dcterms:W3CDTF">2023-01-09T09:55:39Z</dcterms:modified>
</cp:coreProperties>
</file>