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F25" i="27" l="1"/>
  <c r="D19" i="27" l="1"/>
  <c r="D18" i="27"/>
  <c r="E25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<sst xmlns="http://schemas.openxmlformats.org/spreadsheetml/2006/main" count="1409" uniqueCount="616">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</sst>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7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166" fontId="91" fillId="0" borderId="0" xfId="64" applyFont="1" applyBorder="1" applyAlignment="1">
      <alignment horizontal="right"/>
    </xf>
    <xf numFmtId="174" fontId="92" fillId="0" borderId="19" xfId="65" applyNumberFormat="1" applyFont="1" applyFill="1" applyBorder="1" applyAlignment="1">
      <alignment horizontal="right"/>
    </xf>
    <xf numFmtId="43" fontId="92" fillId="0" borderId="19" xfId="65" applyNumberFormat="1" applyFont="1" applyFill="1" applyBorder="1" applyAlignment="1">
      <alignment horizontal="right"/>
    </xf>
    <xf numFmtId="174" fontId="93" fillId="0" borderId="16" xfId="65" applyNumberFormat="1" applyFont="1" applyFill="1" applyBorder="1" applyAlignment="1">
      <alignment horizontal="right"/>
    </xf>
    <xf numFmtId="174" fontId="92" fillId="0" borderId="18" xfId="65" applyNumberFormat="1" applyFont="1" applyFill="1" applyBorder="1" applyAlignment="1">
      <alignment horizontal="right"/>
    </xf>
    <xf numFmtId="175" fontId="92" fillId="0" borderId="38" xfId="65" applyNumberFormat="1" applyFont="1" applyFill="1" applyBorder="1" applyAlignment="1">
      <alignment horizontal="right"/>
    </xf>
    <xf numFmtId="37" fontId="92" fillId="0" borderId="18" xfId="64" applyNumberFormat="1" applyFont="1" applyFill="1" applyBorder="1" applyAlignment="1">
      <alignment horizontal="right"/>
    </xf>
    <xf numFmtId="174" fontId="94" fillId="0" borderId="38" xfId="65" applyNumberFormat="1" applyFont="1" applyFill="1" applyBorder="1" applyAlignment="1">
      <alignment horizontal="right" vertical="top" wrapText="1"/>
    </xf>
    <xf numFmtId="39" fontId="92" fillId="0" borderId="16" xfId="64" applyNumberFormat="1" applyFont="1" applyFill="1" applyBorder="1" applyAlignment="1">
      <alignment horizontal="right"/>
    </xf>
    <xf numFmtId="39" fontId="92" fillId="0" borderId="18" xfId="64" applyNumberFormat="1" applyFont="1" applyFill="1" applyBorder="1" applyAlignment="1">
      <alignment horizontal="right"/>
    </xf>
    <xf numFmtId="174" fontId="95" fillId="0" borderId="38" xfId="65" applyNumberFormat="1" applyFont="1" applyFill="1" applyBorder="1" applyAlignment="1">
      <alignment horizontal="right" vertical="center" wrapText="1"/>
    </xf>
    <xf numFmtId="174" fontId="95" fillId="0" borderId="18" xfId="65" applyNumberFormat="1" applyFont="1" applyFill="1" applyBorder="1" applyAlignment="1">
      <alignment horizontal="right" vertical="center" wrapText="1"/>
    </xf>
    <xf numFmtId="174" fontId="92" fillId="0" borderId="19" xfId="65" applyNumberFormat="1" applyFont="1" applyFill="1" applyBorder="1" applyAlignment="1"/>
    <xf numFmtId="174" fontId="96" fillId="0" borderId="0" xfId="65" applyNumberFormat="1" applyFont="1" applyFill="1" applyBorder="1" applyAlignment="1">
      <alignment vertical="center" wrapText="1"/>
    </xf>
    <xf numFmtId="174" fontId="96" fillId="0" borderId="30" xfId="65" applyNumberFormat="1" applyFont="1" applyFill="1" applyBorder="1" applyAlignment="1">
      <alignment vertical="center" wrapText="1"/>
    </xf>
    <xf numFmtId="174" fontId="92" fillId="0" borderId="38" xfId="65" applyNumberFormat="1" applyFont="1" applyFill="1" applyBorder="1" applyAlignment="1"/>
    <xf numFmtId="174" fontId="92" fillId="0" borderId="18" xfId="65" applyNumberFormat="1" applyFont="1" applyFill="1" applyBorder="1" applyAlignment="1"/>
    <xf numFmtId="10" fontId="92" fillId="0" borderId="38" xfId="311" applyNumberFormat="1" applyFont="1" applyFill="1" applyBorder="1" applyAlignment="1"/>
    <xf numFmtId="174" fontId="92" fillId="0" borderId="42" xfId="65" applyNumberFormat="1" applyFont="1" applyFill="1" applyBorder="1" applyAlignment="1"/>
    <xf numFmtId="10" fontId="92" fillId="0" borderId="38" xfId="311" applyNumberFormat="1" applyFont="1" applyFill="1" applyBorder="1" applyAlignment="1">
      <alignment horizontal="right"/>
    </xf>
    <xf numFmtId="10" fontId="92" fillId="0" borderId="18" xfId="311" applyNumberFormat="1" applyFont="1" applyFill="1" applyBorder="1" applyAlignment="1"/>
    <xf numFmtId="174" fontId="92" fillId="0" borderId="38" xfId="65" applyNumberFormat="1" applyFont="1" applyFill="1" applyBorder="1" applyAlignment="1">
      <alignment vertical="center" wrapText="1"/>
    </xf>
    <xf numFmtId="174" fontId="92" fillId="0" borderId="18" xfId="65" applyNumberFormat="1" applyFont="1" applyFill="1" applyBorder="1" applyAlignment="1">
      <alignment vertical="center" wrapText="1"/>
    </xf>
    <xf numFmtId="174" fontId="92" fillId="0" borderId="17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6" zoomScaleNormal="100" workbookViewId="0">
      <selection activeCell="E19" sqref="E1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30/11/2022 đến 06/12/2022</v>
      </c>
      <c r="G18" s="169">
        <v>44895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30/11/2022 to 06/12/2022</v>
      </c>
      <c r="G19" s="169">
        <v>44901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44903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44903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44901</v>
      </c>
      <c r="F25" s="282">
        <f>G18-1</f>
        <v>44894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11"/>
      <c r="F28" s="312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314">
        <v>45102592714</v>
      </c>
      <c r="F30" s="288">
        <v>42443420649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15">
        <v>9020.51</v>
      </c>
      <c r="F31" s="289">
        <v>8488.68</v>
      </c>
      <c r="G31" s="212"/>
      <c r="H31" s="3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316"/>
      <c r="F32" s="290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317"/>
      <c r="F33" s="291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314">
        <v>46033967003</v>
      </c>
      <c r="F34" s="288">
        <v>45102592714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315">
        <v>9206.7900000000009</v>
      </c>
      <c r="F35" s="289">
        <v>9020.51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318"/>
      <c r="F36" s="292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319">
        <v>931374289</v>
      </c>
      <c r="F37" s="293">
        <v>2659172065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318"/>
      <c r="F38" s="292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319">
        <v>931374289</v>
      </c>
      <c r="F39" s="293">
        <v>2659172065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320"/>
      <c r="F40" s="294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319"/>
      <c r="F41" s="293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321"/>
      <c r="F42" s="295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322">
        <v>186.28000000000065</v>
      </c>
      <c r="F43" s="296">
        <v>531.82999999999993</v>
      </c>
      <c r="G43" s="310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323"/>
      <c r="F44" s="297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324"/>
      <c r="F45" s="298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325">
        <v>78732856937</v>
      </c>
      <c r="F46" s="299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325">
        <v>41706656831</v>
      </c>
      <c r="F47" s="299">
        <v>41706656831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326"/>
      <c r="F48" s="286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27"/>
      <c r="F49" s="287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28">
        <v>7200</v>
      </c>
      <c r="F50" s="300">
        <v>6890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29"/>
      <c r="F51" s="301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28">
        <v>7980</v>
      </c>
      <c r="F52" s="302">
        <v>7200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29"/>
      <c r="F53" s="301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30">
        <v>0.10833333333333334</v>
      </c>
      <c r="F54" s="303">
        <v>4.4992743105950653E-2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29"/>
      <c r="F55" s="301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31"/>
      <c r="F56" s="304"/>
      <c r="H56" s="213"/>
      <c r="I56" s="212"/>
    </row>
    <row r="57" spans="1:9" ht="15.75" customHeight="1">
      <c r="A57" s="252"/>
      <c r="B57" s="253"/>
      <c r="C57" s="388"/>
      <c r="D57" s="389"/>
      <c r="E57" s="329"/>
      <c r="F57" s="301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322">
        <v>-1226.7900000000009</v>
      </c>
      <c r="F58" s="296">
        <v>-1820.5100000000002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32"/>
      <c r="F59" s="305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33">
        <v>-0.13324839602076302</v>
      </c>
      <c r="F60" s="306">
        <v>-0.20181896588995524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34"/>
      <c r="F61" s="307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35"/>
      <c r="F62" s="308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325">
        <v>12400</v>
      </c>
      <c r="F63" s="299">
        <v>12400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36">
        <v>5630</v>
      </c>
      <c r="F64" s="309">
        <v>5630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K2Zj2MPrtHd7f//dpEfLbQAmV6M=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XpkntZv4D2V8FyaR6Nl9r9QSIJU=</DigestValue>
    </Reference>
  </SignedInfo>
  <SignatureValue>zGrK47fh1qTybYa15V0um/fo1NaxeFVyFMemZqi5YAGLPIq2yptyH7p9IBmKEX7OAUv9cioSE/zP
aR5CBYA1p/TTiTD+L0wNAbW6aOaCuvPEH1/nMVu9xosvB3FpBrVnyZgA0+bxUptPpxftDPg0xF3J
nqRMkWjmP6tPohxCt6E=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koW1kr5Uin0whVCN/DU3dFhVQdU=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BH1mNJLFK7ptRzTSjTHX5lX0WHA=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bM4vF6S/pN18uHseZJ8Eu3Qh3XU=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2022-12-07T07:56:12Z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2022-12-07T07:56:12Z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w0um/DHy9lxy8HSOnN/zAkdpOek=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WK4X1+c+Uy9PdGp3wodHmK9NERM=</DigestValue>
    </Reference>
  </SignedInfo>
  <SignatureValue>UnBGUDf5q6qkVY4tOH0pC/0pNLhR2AGEzAVzkRRq28tD0nnC+7EEzQHY6xBuJe8uFX4zGzXND/WW
HrkUsNF5RKl9jMfIg1S4TEB9NStbHG/76/li2rOnWfDqWVQxzKoZ+QixOuPK9cDa0YtPiWhD5aV/
DX4OnHpXimODcgced4c=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BH1mNJLFK7ptRzTSjTHX5lX0WHA=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bM4vF6S/pN18uHseZJ8Eu3Qh3XU=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koW1kr5Uin0whVCN/DU3dFhVQdU=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2022-12-07T09:15:21Z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2022-12-07T09:15:21Z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2022-12-07T06:54:45Z</cp:lastPrinted>
  <dcterms:created xsi:type="dcterms:W3CDTF">2014-09-25T08:23:57Z</dcterms:created>
  <dcterms:modified xsi:type="dcterms:W3CDTF">2022-12-07T06:57:52Z</dcterms:modified>
</cp:coreProperties>
</file>