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GIAM SAT CAC QUY DAU TU\BAO CAO GUI KH\TCFF\NAV TUAN\"/>
    </mc:Choice>
  </mc:AlternateContent>
  <bookViews>
    <workbookView xWindow="0" yWindow="0" windowWidth="24000" windowHeight="9630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3" l="1"/>
  <c r="C12" i="3" s="1"/>
  <c r="C15" i="3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35" i="5" l="1"/>
  <c r="A43" i="5"/>
  <c r="A37" i="5" l="1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<sst xmlns="http://schemas.openxmlformats.org/spreadsheetml/2006/main" count="170" uniqueCount="85">
  <si>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</si>
  <si>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</si>
  <si>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</si>
  <si>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</si>
  <si>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</si>
  <si>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</si>
  <si>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</si>
  <si>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</si>
  <si>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</si>
  <si>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</si>
  <si>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</si>
  <si>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</si>
  <si>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</si>
  <si>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</si>
  <si>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</si>
  <si>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</si>
  <si>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</si>
  <si>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</si>
  <si>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</si>
  <si>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</si>
  <si>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</si>
  <si>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</si>
  <si>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</si>
  <si>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</si>
  <si>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</si>
  <si>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</si>
  <si>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</si>
  <si>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</si>
  <si>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</si>
  <si>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</si>
  <si>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</si>
  <si>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</si>
  <si>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</si>
  <si>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</si>
  <si>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</si>
  <si>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</si>
  <si>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</si>
  <si>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</si>
  <si>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</si>
  <si>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</si>
  <si>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</si>
  <si>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</si>
  <si>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</si>
  <si>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</si>
  <si>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</si>
  <si>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</si>
  <si>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</si>
  <si>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</si>
  <si>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</si>
  <si>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</si>
  <si>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</si>
  <si>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</si>
  <si>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</si>
  <si>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</si>
  <si>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</si>
  <si>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</si>
  <si>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</si>
  <si>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</si>
  <si>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</si>
  <si>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</si>
  <si>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</si>
  <si>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</si>
  <si>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</si>
  <si>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</si>
  <si>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</si>
  <si>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</si>
  <si>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</si>
  <si>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</si>
  <si>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</si>
  <si>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</si>
  <si>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</si>
  <si>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</si>
  <si>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</si>
  <si>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</si>
  <si>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</si>
  <si>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</si>
  <si>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</si>
  <si>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</si>
  <si>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</si>
  <si>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</si>
  <si>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</si>
  <si>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Cổ phần Quản lý Quỹ Kỹ Thương</t>
  </si>
  <si>
    <t>Tên Ngân hàng giám sát: Ngân hàng TMCP Đầu tư và Phát triển Việt Nam - Chi nhánh Hà Thành</t>
  </si>
  <si>
    <t>Tên Quỹ: Quỹ Đầu tư Trái phiếu Linh hoạt Techcom</t>
  </si>
  <si>
    <t>Ngày định giá/Ngày giao dịch: ngày 11 tháng 04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</si>
</sst>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.00_-;\-* #,##0.00_-;_-* &quot;-&quot;??_-;_-@_-"/>
    <numFmt numFmtId="166" formatCode="_(* #,##0_);_(* \(#,##0\);_(* &quot;-&quot;??_);_(@_)"/>
  </numFmts>
  <fonts count="14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Arial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justify"/>
    </xf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64" fontId="6" fillId="0" borderId="1" xfId="1" applyFont="1" applyBorder="1" applyAlignment="1">
      <alignment horizontal="left"/>
    </xf>
    <xf numFmtId="166" fontId="6" fillId="0" borderId="1" xfId="1" applyNumberFormat="1" applyFont="1" applyBorder="1" applyAlignment="1">
      <alignment horizontal="left"/>
    </xf>
    <xf numFmtId="164" fontId="6" fillId="0" borderId="1" xfId="1" applyFont="1" applyBorder="1" applyAlignment="1">
      <alignment horizontal="right"/>
    </xf>
    <xf numFmtId="10" fontId="6" fillId="0" borderId="1" xfId="2" applyNumberFormat="1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164" fontId="11" fillId="0" borderId="1" xfId="1" applyFont="1" applyBorder="1" applyAlignment="1">
      <alignment horizontal="right"/>
    </xf>
    <xf numFmtId="0" fontId="11" fillId="0" borderId="1" xfId="0" applyFont="1" applyBorder="1" applyAlignment="1">
      <alignment horizontal="left" wrapText="1"/>
    </xf>
    <xf numFmtId="166" fontId="0" fillId="0" borderId="0" xfId="0" applyNumberFormat="1"/>
    <xf numFmtId="164" fontId="0" fillId="0" borderId="0" xfId="1" applyFont="1"/>
    <xf numFmtId="164" fontId="4" fillId="0" borderId="1" xfId="1" applyFont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164" fontId="3" fillId="0" borderId="1" xfId="1" applyFont="1" applyFill="1" applyBorder="1" applyAlignment="1">
      <alignment horizontal="right"/>
    </xf>
    <xf numFmtId="164" fontId="4" fillId="0" borderId="1" xfId="1" applyFont="1" applyFill="1" applyBorder="1" applyAlignment="1">
      <alignment horizontal="right"/>
    </xf>
    <xf numFmtId="166" fontId="11" fillId="0" borderId="1" xfId="1" applyNumberFormat="1" applyFont="1" applyFill="1" applyBorder="1" applyAlignment="1">
      <alignment horizontal="right"/>
    </xf>
    <xf numFmtId="166" fontId="6" fillId="0" borderId="1" xfId="1" applyNumberFormat="1" applyFont="1" applyFill="1" applyBorder="1" applyAlignment="1">
      <alignment horizontal="right"/>
    </xf>
    <xf numFmtId="164" fontId="6" fillId="0" borderId="1" xfId="1" applyFont="1" applyFill="1" applyBorder="1" applyAlignment="1">
      <alignment horizontal="right"/>
    </xf>
    <xf numFmtId="10" fontId="11" fillId="0" borderId="1" xfId="1" applyNumberFormat="1" applyFont="1" applyFill="1" applyBorder="1" applyAlignment="1">
      <alignment horizontal="right"/>
    </xf>
    <xf numFmtId="164" fontId="11" fillId="0" borderId="1" xfId="1" applyFont="1" applyFill="1" applyBorder="1" applyAlignment="1">
      <alignment horizontal="right"/>
    </xf>
    <xf numFmtId="164" fontId="3" fillId="0" borderId="2" xfId="1" applyFont="1" applyFill="1" applyBorder="1" applyAlignment="1"/>
    <xf numFmtId="164" fontId="3" fillId="0" borderId="2" xfId="1" applyFont="1" applyFill="1" applyBorder="1" applyAlignment="1">
      <alignment horizontal="right"/>
    </xf>
    <xf numFmtId="37" fontId="13" fillId="0" borderId="3" xfId="1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11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164" fontId="6" fillId="0" borderId="1" xfId="1" applyFont="1" applyFill="1" applyBorder="1" applyAlignment="1">
      <alignment horizontal="left"/>
    </xf>
    <xf numFmtId="164" fontId="3" fillId="0" borderId="1" xfId="1" applyFont="1" applyFill="1" applyBorder="1" applyAlignment="1">
      <alignment horizontal="left"/>
    </xf>
    <xf numFmtId="166" fontId="6" fillId="0" borderId="1" xfId="1" applyNumberFormat="1" applyFont="1" applyFill="1" applyBorder="1" applyAlignment="1">
      <alignment horizontal="left"/>
    </xf>
    <xf numFmtId="166" fontId="3" fillId="0" borderId="1" xfId="1" applyNumberFormat="1" applyFont="1" applyFill="1" applyBorder="1" applyAlignment="1">
      <alignment horizontal="left"/>
    </xf>
    <xf numFmtId="10" fontId="6" fillId="0" borderId="1" xfId="2" applyNumberFormat="1" applyFont="1" applyFill="1" applyBorder="1" applyAlignment="1">
      <alignment horizontal="right"/>
    </xf>
    <xf numFmtId="10" fontId="3" fillId="0" borderId="1" xfId="2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4">
    <cellStyle name="Comma" xfId="1" builtinId="3"/>
    <cellStyle name="Comma 10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F13" sqref="F1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39" t="s">
        <v>0</v>
      </c>
      <c r="B1" s="39"/>
      <c r="C1" s="39"/>
      <c r="D1" s="39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44655</v>
      </c>
    </row>
    <row r="3" spans="1:4" ht="15" customHeight="1" x14ac:dyDescent="0.25">
      <c r="A3" s="1"/>
      <c r="B3" s="1" t="s">
        <v>1</v>
      </c>
      <c r="C3" s="2" t="s">
        <v>3</v>
      </c>
      <c r="D3" s="8">
        <v>44661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" t="s">
        <v>81</v>
      </c>
      <c r="B5" s="1"/>
      <c r="C5" s="1"/>
      <c r="D5" s="1" t="s">
        <v>1</v>
      </c>
    </row>
    <row r="6" spans="1:4" ht="15" customHeight="1" x14ac:dyDescent="0.25">
      <c r="A6" s="1" t="s">
        <v>82</v>
      </c>
      <c r="B6" s="1"/>
      <c r="C6" s="1"/>
      <c r="D6" s="1" t="s">
        <v>1</v>
      </c>
    </row>
    <row r="7" spans="1:4" ht="15" customHeight="1" x14ac:dyDescent="0.25">
      <c r="A7" s="1" t="s">
        <v>83</v>
      </c>
      <c r="B7" s="1"/>
      <c r="C7" s="1"/>
      <c r="D7" s="1"/>
    </row>
    <row r="8" spans="1:4" ht="15" customHeight="1" x14ac:dyDescent="0.25">
      <c r="A8" s="30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42" t="s">
        <v>19</v>
      </c>
      <c r="D17" s="42"/>
    </row>
    <row r="18" spans="1:4" ht="15" customHeight="1" x14ac:dyDescent="0.25">
      <c r="A18" s="1" t="s">
        <v>1</v>
      </c>
      <c r="B18" s="1" t="s">
        <v>1</v>
      </c>
      <c r="C18" s="42" t="s">
        <v>20</v>
      </c>
      <c r="D18" s="42"/>
    </row>
    <row r="19" spans="1:4" ht="15" customHeight="1" x14ac:dyDescent="0.25">
      <c r="A19" s="1" t="s">
        <v>1</v>
      </c>
      <c r="B19" s="1" t="s">
        <v>1</v>
      </c>
      <c r="C19" s="42" t="s">
        <v>21</v>
      </c>
      <c r="D19" s="42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40" t="s">
        <v>22</v>
      </c>
      <c r="B23" s="40"/>
      <c r="C23" s="40" t="s">
        <v>23</v>
      </c>
      <c r="D23" s="40"/>
    </row>
    <row r="24" spans="1:4" ht="15" customHeight="1" x14ac:dyDescent="0.2">
      <c r="A24" s="41" t="s">
        <v>24</v>
      </c>
      <c r="B24" s="41"/>
      <c r="C24" s="41" t="s">
        <v>24</v>
      </c>
      <c r="D24" s="41"/>
    </row>
    <row r="25" spans="1:4" ht="15" customHeight="1" x14ac:dyDescent="0.25">
      <c r="A25" s="42" t="s">
        <v>1</v>
      </c>
      <c r="B25" s="42"/>
      <c r="C25" s="42" t="s">
        <v>1</v>
      </c>
      <c r="D25" s="42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34"/>
  <sheetViews>
    <sheetView tabSelected="1" workbookViewId="0">
      <selection activeCell="D12" sqref="D12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  <col min="6" max="7" width="17.7109375" bestFit="1" customWidth="1"/>
    <col min="8" max="8" width="11.85546875" bestFit="1" customWidth="1"/>
  </cols>
  <sheetData>
    <row r="1" spans="1:9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9" ht="15" customHeight="1" x14ac:dyDescent="0.25">
      <c r="A2" s="7" t="s">
        <v>42</v>
      </c>
      <c r="B2" s="7" t="s">
        <v>28</v>
      </c>
      <c r="C2" s="14"/>
      <c r="D2" s="18"/>
    </row>
    <row r="3" spans="1:9" ht="15" customHeight="1" x14ac:dyDescent="0.25">
      <c r="A3" s="7" t="s">
        <v>9</v>
      </c>
      <c r="B3" s="7" t="s">
        <v>43</v>
      </c>
      <c r="C3" s="14"/>
      <c r="D3" s="18"/>
    </row>
    <row r="4" spans="1:9" ht="15" customHeight="1" x14ac:dyDescent="0.25">
      <c r="A4" s="4" t="s">
        <v>29</v>
      </c>
      <c r="B4" s="4" t="s">
        <v>44</v>
      </c>
      <c r="C4" s="19">
        <v>117901247926</v>
      </c>
      <c r="D4" s="19">
        <v>97433326732</v>
      </c>
      <c r="F4" s="17"/>
      <c r="G4" s="17"/>
      <c r="H4" s="17"/>
      <c r="I4" s="16"/>
    </row>
    <row r="5" spans="1:9" ht="15" customHeight="1" x14ac:dyDescent="0.25">
      <c r="A5" s="4" t="s">
        <v>31</v>
      </c>
      <c r="B5" s="4" t="s">
        <v>45</v>
      </c>
      <c r="C5" s="20"/>
      <c r="D5" s="20"/>
      <c r="G5" s="17"/>
      <c r="H5" s="17"/>
      <c r="I5" s="16"/>
    </row>
    <row r="6" spans="1:9" ht="15" customHeight="1" x14ac:dyDescent="0.25">
      <c r="A6" s="4" t="s">
        <v>33</v>
      </c>
      <c r="B6" s="4" t="s">
        <v>46</v>
      </c>
      <c r="C6" s="20">
        <v>11976.34</v>
      </c>
      <c r="D6" s="20">
        <v>11974.64</v>
      </c>
      <c r="G6" s="17"/>
      <c r="H6" s="17"/>
      <c r="I6" s="16"/>
    </row>
    <row r="7" spans="1:9" ht="15" customHeight="1" x14ac:dyDescent="0.25">
      <c r="A7" s="7" t="s">
        <v>12</v>
      </c>
      <c r="B7" s="7" t="s">
        <v>47</v>
      </c>
      <c r="C7" s="21"/>
      <c r="D7" s="21"/>
      <c r="F7" s="17"/>
      <c r="G7" s="17"/>
      <c r="H7" s="17"/>
      <c r="I7" s="16"/>
    </row>
    <row r="8" spans="1:9" ht="15" customHeight="1" x14ac:dyDescent="0.25">
      <c r="A8" s="4" t="s">
        <v>36</v>
      </c>
      <c r="B8" s="4" t="s">
        <v>44</v>
      </c>
      <c r="C8" s="19">
        <v>118156627859</v>
      </c>
      <c r="D8" s="19">
        <v>117901247926</v>
      </c>
      <c r="F8" s="17"/>
      <c r="G8" s="17"/>
      <c r="H8" s="17"/>
      <c r="I8" s="16"/>
    </row>
    <row r="9" spans="1:9" ht="15" customHeight="1" x14ac:dyDescent="0.25">
      <c r="A9" s="4" t="s">
        <v>38</v>
      </c>
      <c r="B9" s="4" t="s">
        <v>45</v>
      </c>
      <c r="C9" s="20"/>
      <c r="D9" s="20"/>
      <c r="G9" s="17"/>
      <c r="H9" s="17"/>
      <c r="I9" s="16"/>
    </row>
    <row r="10" spans="1:9" ht="15" customHeight="1" x14ac:dyDescent="0.25">
      <c r="A10" s="4" t="s">
        <v>40</v>
      </c>
      <c r="B10" s="4" t="s">
        <v>46</v>
      </c>
      <c r="C10" s="20">
        <v>11992.34</v>
      </c>
      <c r="D10" s="20">
        <v>11976.34</v>
      </c>
      <c r="G10" s="17"/>
      <c r="H10" s="17"/>
      <c r="I10" s="16"/>
    </row>
    <row r="11" spans="1:9" ht="20.25" customHeight="1" x14ac:dyDescent="0.25">
      <c r="A11" s="7" t="s">
        <v>15</v>
      </c>
      <c r="B11" s="7" t="s">
        <v>48</v>
      </c>
      <c r="C11" s="22">
        <f>C8-C4</f>
        <v>255379933</v>
      </c>
      <c r="D11" s="22">
        <v>20467921194</v>
      </c>
      <c r="F11" s="17"/>
      <c r="G11" s="17"/>
      <c r="H11" s="17"/>
      <c r="I11" s="16"/>
    </row>
    <row r="12" spans="1:9" ht="28.5" customHeight="1" x14ac:dyDescent="0.25">
      <c r="A12" s="4" t="s">
        <v>49</v>
      </c>
      <c r="B12" s="13" t="s">
        <v>50</v>
      </c>
      <c r="C12" s="23">
        <f>C11-C13</f>
        <v>157684613</v>
      </c>
      <c r="D12" s="23">
        <v>13738680</v>
      </c>
      <c r="G12" s="17"/>
      <c r="H12" s="17"/>
      <c r="I12" s="16"/>
    </row>
    <row r="13" spans="1:9" ht="15" customHeight="1" x14ac:dyDescent="0.25">
      <c r="A13" s="4" t="s">
        <v>51</v>
      </c>
      <c r="B13" s="4" t="s">
        <v>52</v>
      </c>
      <c r="C13" s="29">
        <v>97695320</v>
      </c>
      <c r="D13" s="23">
        <v>20454182514</v>
      </c>
      <c r="G13" s="17"/>
      <c r="H13" s="17"/>
      <c r="I13" s="16"/>
    </row>
    <row r="14" spans="1:9" ht="30" customHeight="1" x14ac:dyDescent="0.25">
      <c r="A14" s="4" t="s">
        <v>53</v>
      </c>
      <c r="B14" s="13" t="s">
        <v>54</v>
      </c>
      <c r="C14" s="24"/>
      <c r="D14" s="24"/>
      <c r="F14" s="17"/>
      <c r="G14" s="17"/>
      <c r="H14" s="17"/>
      <c r="I14" s="16"/>
    </row>
    <row r="15" spans="1:9" ht="35.25" customHeight="1" x14ac:dyDescent="0.25">
      <c r="A15" s="7" t="s">
        <v>55</v>
      </c>
      <c r="B15" s="15" t="s">
        <v>56</v>
      </c>
      <c r="C15" s="25">
        <f>C10/C6-1</f>
        <v>1.3359674157547019E-3</v>
      </c>
      <c r="D15" s="25">
        <v>1.4196668960408942E-4</v>
      </c>
      <c r="G15" s="17"/>
      <c r="H15" s="17"/>
      <c r="I15" s="16"/>
    </row>
    <row r="16" spans="1:9" ht="15" customHeight="1" x14ac:dyDescent="0.25">
      <c r="A16" s="7" t="s">
        <v>57</v>
      </c>
      <c r="B16" s="7" t="s">
        <v>58</v>
      </c>
      <c r="C16" s="26"/>
      <c r="D16" s="26"/>
      <c r="G16" s="17"/>
      <c r="H16" s="17"/>
      <c r="I16" s="16"/>
    </row>
    <row r="17" spans="1:9" ht="15" customHeight="1" x14ac:dyDescent="0.25">
      <c r="A17" s="4" t="s">
        <v>59</v>
      </c>
      <c r="B17" s="4" t="s">
        <v>60</v>
      </c>
      <c r="C17" s="27">
        <v>12003.29</v>
      </c>
      <c r="D17" s="27">
        <v>12003.29</v>
      </c>
      <c r="G17" s="17"/>
      <c r="H17" s="17"/>
      <c r="I17" s="16"/>
    </row>
    <row r="18" spans="1:9" ht="15" customHeight="1" x14ac:dyDescent="0.25">
      <c r="A18" s="4" t="s">
        <v>61</v>
      </c>
      <c r="B18" s="4" t="s">
        <v>62</v>
      </c>
      <c r="C18" s="28">
        <v>11332.27</v>
      </c>
      <c r="D18" s="28">
        <v>11328.47</v>
      </c>
      <c r="G18" s="17"/>
      <c r="H18" s="17"/>
      <c r="I18" s="16"/>
    </row>
    <row r="19" spans="1:9" ht="15" customHeight="1" x14ac:dyDescent="0.25">
      <c r="A19" s="7" t="s">
        <v>63</v>
      </c>
      <c r="B19" s="7" t="s">
        <v>35</v>
      </c>
      <c r="C19" s="31"/>
      <c r="D19" s="32"/>
      <c r="G19" s="17"/>
      <c r="H19" s="17"/>
    </row>
    <row r="20" spans="1:9" ht="15" customHeight="1" x14ac:dyDescent="0.25">
      <c r="A20" s="4" t="s">
        <v>64</v>
      </c>
      <c r="B20" s="4" t="s">
        <v>37</v>
      </c>
      <c r="C20" s="33">
        <v>1713570.07</v>
      </c>
      <c r="D20" s="34">
        <v>1686862.39</v>
      </c>
      <c r="F20" s="17"/>
      <c r="G20" s="17"/>
      <c r="H20" s="17"/>
    </row>
    <row r="21" spans="1:9" ht="15" customHeight="1" x14ac:dyDescent="0.25">
      <c r="A21" s="4" t="s">
        <v>65</v>
      </c>
      <c r="B21" s="4" t="s">
        <v>39</v>
      </c>
      <c r="C21" s="35">
        <v>20549714893</v>
      </c>
      <c r="D21" s="36">
        <v>20202437515.8526</v>
      </c>
      <c r="F21" s="17"/>
      <c r="G21" s="17"/>
      <c r="H21" s="17"/>
    </row>
    <row r="22" spans="1:9" ht="15" customHeight="1" x14ac:dyDescent="0.25">
      <c r="A22" s="4" t="s">
        <v>66</v>
      </c>
      <c r="B22" s="4" t="s">
        <v>41</v>
      </c>
      <c r="C22" s="37">
        <v>0.1739</v>
      </c>
      <c r="D22" s="38">
        <v>0.1713504977363135</v>
      </c>
      <c r="F22" s="17"/>
      <c r="G22" s="17"/>
      <c r="H22" s="17"/>
    </row>
    <row r="23" spans="1:9" ht="45.75" customHeight="1" x14ac:dyDescent="0.25">
      <c r="A23" s="7" t="s">
        <v>67</v>
      </c>
      <c r="B23" s="15" t="s">
        <v>68</v>
      </c>
      <c r="C23" s="7"/>
      <c r="D23" s="7"/>
    </row>
    <row r="24" spans="1:9" ht="15" customHeight="1" x14ac:dyDescent="0.25">
      <c r="A24" s="7" t="s">
        <v>9</v>
      </c>
      <c r="B24" s="7" t="s">
        <v>43</v>
      </c>
      <c r="C24" s="7"/>
      <c r="D24" s="7"/>
      <c r="F24" s="17"/>
      <c r="G24" s="17"/>
    </row>
    <row r="25" spans="1:9" ht="15" customHeight="1" x14ac:dyDescent="0.25">
      <c r="A25" s="7" t="s">
        <v>12</v>
      </c>
      <c r="B25" s="7" t="s">
        <v>47</v>
      </c>
      <c r="C25" s="7"/>
      <c r="D25" s="7"/>
      <c r="G25" s="17"/>
    </row>
    <row r="26" spans="1:9" ht="15" customHeight="1" x14ac:dyDescent="0.25">
      <c r="A26" s="7" t="s">
        <v>15</v>
      </c>
      <c r="B26" s="7" t="s">
        <v>69</v>
      </c>
      <c r="C26" s="7"/>
      <c r="D26" s="7"/>
      <c r="G26" s="17"/>
    </row>
    <row r="27" spans="1:9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  <c r="G27" s="17"/>
    </row>
    <row r="28" spans="1:9" ht="15" customHeight="1" x14ac:dyDescent="0.25">
      <c r="A28" s="4" t="s">
        <v>72</v>
      </c>
      <c r="B28" s="4" t="s">
        <v>73</v>
      </c>
      <c r="C28" s="4"/>
      <c r="D28" s="4"/>
    </row>
    <row r="29" spans="1:9" ht="15" customHeight="1" x14ac:dyDescent="0.25">
      <c r="A29" s="4" t="s">
        <v>74</v>
      </c>
      <c r="B29" s="4" t="s">
        <v>75</v>
      </c>
      <c r="C29" s="4"/>
      <c r="D29" s="4"/>
    </row>
    <row r="30" spans="1:9" ht="15" customHeight="1" x14ac:dyDescent="0.25">
      <c r="A30" s="7" t="s">
        <v>57</v>
      </c>
      <c r="B30" s="7" t="s">
        <v>76</v>
      </c>
      <c r="C30" s="7"/>
      <c r="D30" s="7"/>
    </row>
    <row r="31" spans="1:9" ht="15" customHeight="1" x14ac:dyDescent="0.25">
      <c r="A31" s="4" t="s">
        <v>59</v>
      </c>
      <c r="B31" s="4" t="s">
        <v>60</v>
      </c>
      <c r="C31" s="4"/>
      <c r="D31" s="4"/>
    </row>
    <row r="32" spans="1:9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42" t="s">
        <v>77</v>
      </c>
      <c r="B33" s="42"/>
      <c r="C33" s="42"/>
      <c r="D33" s="42"/>
    </row>
    <row r="34" spans="1:4" ht="15" customHeight="1" x14ac:dyDescent="0.25">
      <c r="A34" s="42" t="s">
        <v>78</v>
      </c>
      <c r="B34" s="42"/>
      <c r="C34" s="42"/>
      <c r="D34" s="42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B42" sqref="B42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9</v>
      </c>
      <c r="B2" s="7" t="s">
        <v>28</v>
      </c>
      <c r="C2" s="7"/>
      <c r="D2" s="7"/>
    </row>
    <row r="3" spans="1:4" ht="15" customHeight="1" x14ac:dyDescent="0.25">
      <c r="A3" s="4" t="s">
        <v>29</v>
      </c>
      <c r="B3" s="4" t="s">
        <v>30</v>
      </c>
      <c r="C3" s="10"/>
      <c r="D3" s="10"/>
    </row>
    <row r="4" spans="1:4" ht="15" customHeight="1" x14ac:dyDescent="0.25">
      <c r="A4" s="4" t="s">
        <v>31</v>
      </c>
      <c r="B4" s="4" t="s">
        <v>32</v>
      </c>
      <c r="C4" s="4"/>
      <c r="D4" s="4"/>
    </row>
    <row r="5" spans="1:4" ht="15" customHeight="1" x14ac:dyDescent="0.25">
      <c r="A5" s="4" t="s">
        <v>33</v>
      </c>
      <c r="B5" s="4" t="s">
        <v>34</v>
      </c>
      <c r="C5" s="11"/>
      <c r="D5" s="11"/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/>
      <c r="D7" s="9"/>
    </row>
    <row r="8" spans="1:4" ht="15" customHeight="1" x14ac:dyDescent="0.25">
      <c r="A8" s="4" t="s">
        <v>38</v>
      </c>
      <c r="B8" s="4" t="s">
        <v>39</v>
      </c>
      <c r="C8" s="9"/>
      <c r="D8" s="9"/>
    </row>
    <row r="9" spans="1:4" ht="15" customHeight="1" x14ac:dyDescent="0.25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 x14ac:dyDescent="0.2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{'SheetId':'0f0a93f5-60f7-4c27-9121-9ea290dd8334','UId':'7d8df9de-6ec3-46c6-a9cb-3bb3debdabc3','Col':3,'Row':4,'Format':'numberic','Value':'117901247926','TargetCode':''}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{'SheetId':'0f0a93f5-60f7-4c27-9121-9ea290dd8334','UId':'6878300a-c20f-462d-9746-1f03421f3475','Col':4,'Row':4,'Format':'numberic','Value':'97433326732','TargetCode':''}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{'SheetId':'0f0a93f5-60f7-4c27-9121-9ea290dd8334','UId':'cc99c128-86ca-47ff-b226-95c60d9beb91','Col':3,'Row':6,'Format':'numberic','Value':'11976.34','TargetCode':''}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{'SheetId':'0f0a93f5-60f7-4c27-9121-9ea290dd8334','UId':'c3bfcec2-e653-4f82-860b-803225fef5d1','Col':4,'Row':6,'Format':'numberic','Value':'11974.64','TargetCode':''}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{'SheetId':'0f0a93f5-60f7-4c27-9121-9ea290dd8334','UId':'1a4c42c9-725c-46f6-8a85-4bdbfb1f8740','Col':3,'Row':8,'Format':'numberic','Value':'118156627859','TargetCode':''}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{'SheetId':'0f0a93f5-60f7-4c27-9121-9ea290dd8334','UId':'102a5969-ecf0-48a6-9b4c-2ef748e27d05','Col':4,'Row':8,'Format':'numberic','Value':'117901247926','TargetCode':''}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{'SheetId':'0f0a93f5-60f7-4c27-9121-9ea290dd8334','UId':'0adef1d5-524d-427d-84c0-491fb70d8521','Col':3,'Row':10,'Format':'numberic','Value':'11992.34','TargetCode':''}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{'SheetId':'0f0a93f5-60f7-4c27-9121-9ea290dd8334','UId':'dfb17dcf-c5ba-4757-9b28-e20992bc4553','Col':4,'Row':10,'Format':'numberic','Value':'11976.34','TargetCode':''}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{'SheetId':'0f0a93f5-60f7-4c27-9121-9ea290dd8334','UId':'8c1be6bf-76a4-42d7-9fe4-f4822068d5a4','Col':3,'Row':11,'Format':'numberic','Value':'255379933','TargetCode':''}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{'SheetId':'0f0a93f5-60f7-4c27-9121-9ea290dd8334','UId':'45174d06-2d38-411d-96aa-79e2629d72fe','Col':4,'Row':11,'Format':'numberic','Value':'20467921194','TargetCode':''}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{'SheetId':'0f0a93f5-60f7-4c27-9121-9ea290dd8334','UId':'47189bce-6760-48da-9fba-cbd16cc1da69','Col':3,'Row':12,'Format':'numberic','Value':'157684613','TargetCode':''}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{'SheetId':'0f0a93f5-60f7-4c27-9121-9ea290dd8334','UId':'54b90877-796c-44fd-b01c-bac401362c90','Col':4,'Row':12,'Format':'numberic','Value':'13738680','TargetCode':''}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{'SheetId':'0f0a93f5-60f7-4c27-9121-9ea290dd8334','UId':'b596263e-ac83-4575-a696-5d078fa3d3e4','Col':3,'Row':13,'Format':'numberic','Value':'97695320','TargetCode':''}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{'SheetId':'0f0a93f5-60f7-4c27-9121-9ea290dd8334','UId':'97dfbdb2-a540-49b5-997a-79b58e09a2ce','Col':4,'Row':13,'Format':'numberic','Value':'20454182514','TargetCode':''}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{'SheetId':'0f0a93f5-60f7-4c27-9121-9ea290dd8334','UId':'99c444f1-5fe2-45a1-82fa-ae77b2e76c8c','Col':3,'Row':15,'Format':'numberic','Value':'0.0013359674157547','TargetCode':''}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{'SheetId':'0f0a93f5-60f7-4c27-9121-9ea290dd8334','UId':'3c320467-dbd9-42b8-b876-53a4718cfc56','Col':4,'Row':15,'Format':'numberic','Value':'0.000141966689604089','TargetCode':''}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{'SheetId':'0f0a93f5-60f7-4c27-9121-9ea290dd8334','UId':'b5f075a6-84c7-47a7-aca6-304f3e7f098b','Col':3,'Row':17,'Format':'numberic','Value':'12003.29','TargetCode':''}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{'SheetId':'0f0a93f5-60f7-4c27-9121-9ea290dd8334','UId':'4a3b5e69-6655-4a3c-91ad-151d0daffbbe','Col':4,'Row':17,'Format':'numberic','Value':'12003.29','TargetCode':''}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{'SheetId':'0f0a93f5-60f7-4c27-9121-9ea290dd8334','UId':'bc8aae90-3d32-424c-89d6-00637a1a5749','Col':3,'Row':18,'Format':'numberic','Value':'11332.27','TargetCode':''}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{'SheetId':'0f0a93f5-60f7-4c27-9121-9ea290dd8334','UId':'0712758c-ed69-4c11-ad9c-a1786f232e94','Col':4,'Row':18,'Format':'numberic','Value':'11328.47','TargetCode':''}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{'SheetId':'0f0a93f5-60f7-4c27-9121-9ea290dd8334','UId':'9d2538f9-f4fe-4678-a845-a343332a4000','Col':3,'Row':20,'Format':'numberic','Value':'1713570.07','TargetCode':''}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{'SheetId':'0f0a93f5-60f7-4c27-9121-9ea290dd8334','UId':'2aedc9fa-169e-4d63-8a5f-edb7276fb5de','Col':4,'Row':20,'Format':'numberic','Value':'1686862.39','TargetCode':''}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{'SheetId':'0f0a93f5-60f7-4c27-9121-9ea290dd8334','UId':'66104325-15b6-436e-8977-c1215983f874','Col':3,'Row':21,'Format':'numberic','Value':'20549714893','TargetCode':''}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{'SheetId':'0f0a93f5-60f7-4c27-9121-9ea290dd8334','UId':'7db1f99a-6d4f-4763-baf8-36e5fd015757','Col':4,'Row':21,'Format':'numberic','Value':'20202437515.8526','TargetCode':''}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{'SheetId':'0f0a93f5-60f7-4c27-9121-9ea290dd8334','UId':'17834fd5-1e27-40b9-8148-68fc4fbf1c12','Col':3,'Row':22,'Format':'numberic','Value':'0.1739','TargetCode':''}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{'SheetId':'0f0a93f5-60f7-4c27-9121-9ea290dd8334','UId':'e387b061-10a9-488c-9da4-acb1bc80e5aa','Col':4,'Row':22,'Format':'numberic','Value':'0.171350497736314','TargetCode':''}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e6XD/F1etM+CPmWpyeZVkDX8c2k=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t3s7pgb3vmk89oIXK105hc7V/xU=</DigestValue>
    </Reference>
  </SignedInfo>
  <SignatureValue>zvNmf/6x2rupSDbSTM0ktgqhoLIchbjWxu0DRlwIshhWvz/9/nT3fMtPaYSbAClZ2BDqr942PU6a
hZXUk4GQ5sDa57CVxpqwOSds7SC0g6DPop6hPkuOjN8do/2L8AjlH1CPGmTLR2h8G4xjA7f+265T
q3PstSmQcTYN8DqaLeQ=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kRKXH++I9Wbv+2zLPtAtEbhVj1U=</DigestValue>
      </Reference>
      <Reference URI="/xl/sharedStrings.xml?ContentType=application/vnd.openxmlformats-officedocument.spreadsheetml.sharedStrings+xml">
        <DigestMethod Algorithm="http://www.w3.org/2000/09/xmldsig#sha1"/>
        <DigestValue>TPVE1vvkkTEx6N54bCFid7rubvA=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styles.xml?ContentType=application/vnd.openxmlformats-officedocument.spreadsheetml.styles+xml">
        <DigestMethod Algorithm="http://www.w3.org/2000/09/xmldsig#sha1"/>
        <DigestValue>RGwjMAinYM2IcSRhjUcb9Q96mJU=</DigestValue>
      </Reference>
      <Reference URI="/xl/worksheets/sheet5.xml?ContentType=application/vnd.openxmlformats-officedocument.spreadsheetml.worksheet+xml">
        <DigestMethod Algorithm="http://www.w3.org/2000/09/xmldsig#sha1"/>
        <DigestValue>EjVURIlguZxXywFo0Vz8GvggnWI=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alcChain.xml?ContentType=application/vnd.openxmlformats-officedocument.spreadsheetml.calcChain+xml">
        <DigestMethod Algorithm="http://www.w3.org/2000/09/xmldsig#sha1"/>
        <DigestValue>Eppdt9gd+w1Qv7fRpTEeLH011D0=</DigestValue>
      </Reference>
      <Reference URI="/xl/comments1.xml?ContentType=application/vnd.openxmlformats-officedocument.spreadsheetml.comments+xml">
        <DigestMethod Algorithm="http://www.w3.org/2000/09/xmldsig#sha1"/>
        <DigestValue>BGEM36zn/n4C9sKshEEPsv/yF9c=</DigestValue>
      </Reference>
      <Reference URI="/xl/worksheets/sheet1.xml?ContentType=application/vnd.openxmlformats-officedocument.spreadsheetml.worksheet+xml">
        <DigestMethod Algorithm="http://www.w3.org/2000/09/xmldsig#sha1"/>
        <DigestValue>38Tks1iukDthmAnL/7cPyome/i0=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Kha+idcfZEBqzaOBz/LwgPkVTVo=</DigestValue>
      </Reference>
      <Reference URI="/xl/worksheets/sheet3.xml?ContentType=application/vnd.openxmlformats-officedocument.spreadsheetml.worksheet+xml">
        <DigestMethod Algorithm="http://www.w3.org/2000/09/xmldsig#sha1"/>
        <DigestValue>XwGyxzYgVXnMsS0jGHdn+RPrF68=</DigestValue>
      </Reference>
      <Reference URI="/xl/worksheets/sheet2.xml?ContentType=application/vnd.openxmlformats-officedocument.spreadsheetml.worksheet+xml">
        <DigestMethod Algorithm="http://www.w3.org/2000/09/xmldsig#sha1"/>
        <DigestValue>4mGOI3GmtVuCS1YV1LyyaAUpARk=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2022-04-12T04:23:46Z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2022-04-12T04:23:46Z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zH+D0Uv/vL6fEK/KdZIcvNonbog=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s4JmSNV6kX4tjCzlM7BTvU3AqNU=</DigestValue>
    </Reference>
  </SignedInfo>
  <SignatureValue>m8iWeDTi3nxEAotgbUuwDwqTI50d2lP0d3P8yXhy7H45iavVkZYHiWnpbKqJQXBxAv1KH+CTY6DL
tWJANPOD+VMHiBmm67ZMbh+OyujgwvBodb177VwaBT8he61qm8NibnFAgPG8Se0hNjJWvj7g4Fme
sqQbZribTVdvmo/S/eY=</SignatureValue>
  <KeyInfo>
    <X509Data>
      <X509Certificate>MIIF1TCCA72gAwIBAgIQVAEBAewrPfWirlIE/8t++DANBgkqhkiG9w0BAQUFADBpMQswCQYDVQQGEwJWTjETMBEGA1UEChMKVk5QVCBHcm91cDEeMBwGA1UECxMVVk5QVC1DQSBUcnVzdCBOZXR3b3JrMSUwIwYDVQQDExxWTlBUIENlcnRpZmljYXRpb24gQXV0aG9yaXR5MB4XDTE5MDgyOTA5MjUwMFoXDTIyMDUzMTEzNTgwMFowgZgxCzAJBgNVBAYTAlZOMRIwEAYDVQQIDAlIw4AgTuG7mEkxFzAVBgNVBAcMDkhhaSBCw6AgVHLGsG5nMTwwOgYDVQQDDDNDw5RORyBUWSBD4buUIFBI4bqmTiBRVeG6ok4gTMOdIFFV4bu4IEvhu7ggVEjGr8agTkcxHjAcBgoJkiaJk/IsZAEBDA5NU1Q6MDEwMjk5NTc0OTCBnzANBgkqhkiG9w0BAQEFAAOBjQAwgYkCgYEAwISJVg+8bNW0oebYCDABh3JOJGjH2vBxJJKK52fyUtaKVypU7vJnI5jcowYttjyAlkCjYEm45+lQqzhCkz/Lf9cH5UA7ib6HjFY1s2q+AecG8fOSMpNuGofR7L6P+eukqDMENuk8dZvGLiflTJX5ktG1e43q1A63AJ9rRlExdisCAwEAAaOCAcswggHHMHAGCCsGAQUFBwEBBGQwYjAyBggrBgEFBQcwAoYmaHR0cDovL3B1Yi52bnB0LWNhLnZuL2NlcnRzL3ZucHRjYS5jZXIwLAYIKwYBBQUHMAGGIGh0dHA6Ly9vY3NwLnZucHQtY2Eudm4vcmVzcG9uZGVyMB0GA1UdDgQWBBS2OU6Z71k04g10J1Qp/oQT3Ke3ZzAMBgNVHRMBAf8EAjAAMB8GA1UdIwQYMBaAFAZpwNXVAooVjUZ96XziaApVrGqvMGgGA1UdIARhMF8wXQYOKwYBBAGB7QMBAQMBAQIwSzAiBggrBgEFBQcCAjAWHhQATwBJAEQALQBQAHIALQAxAC4AMDAlBggrBgEFBQcCARYZaHR0cDovL3B1Yi52bnB0LWNhLnZuL3JwYTAxBgNVHR8EKjAoMCagJKAihiBodHRwOi8vY3JsLnZucHQtY2Eudm4vdm5wdGNhLmNybDAOBgNVHQ8BAf8EBAMCBPAwNAYDVR0lBC0wKwYIKwYBBQUHAwIGCCsGAQUFBwMEBgorBgEEAYI3CgMMBgkqhkiG9y8BAQUwIgYDVR0RBBswGYEXdHJ1bmdraGRuMjcwMUBnbWFpbC5jb20wDQYJKoZIhvcNAQEFBQADggIBAMOxT3Yhj0kdF/j5BFku2brxUodPhJeXIjia45v00gME+kVo1nOihWnqksxSihErQNtkw4WMjn7GZ6OjdCh80u9R+X0r8YaLWyMX1PyLhwtDYlRE4uQUH3eiPojs0yh8unramuI5O6cFIpxT0hLiVg/gVLdEybPpyS3fc5oQTPogd0kY6orqDFjLrg3VjGbwiWnt95RO5/401lSMAe7Sec0FQ1LaWKpB5BEvdeGuMNMRpJXT2NEvzb29gH1LUbyy2jia4i++1Rs3cFQfNIoYzsQeFiIpV9ROLmGaBvheTe+PGd+AZOuehkM+tn+qtKbGO3uzo+GmkUEzmc/RomatrFKnnm8YvwIkTl3KUdA9mWOdVi5U4OkGIzaCpPxRYqesgX1lvbvxO4Wy7OALH1aUbNaN0lb2848Vree8amtUF2JV72qKDh8eLbKh8f+n3yhBipcSqQQv03v6V+NPvI2Tq/7ybf232Q1adlGvcVcrYSCbAjdrEqzD/yXQmhLEle+B7fubqLzMw3t1Rwk2F0KN2CG+Pnkwglh/Z74M1BuYbpUs2CfXU5hZSeAlXhEWfKwPnEbFlEKvTDzyTyMaqmneJQVrjMf7qI6LmZSGO9ueZmMRjRDtb8LYkU+Pi11lb46HXpUdZq+VvXHutK1Znsa2iHnrIpncE1TcYV42pO/AZDK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Eppdt9gd+w1Qv7fRpTEeLH011D0=</DigestValue>
      </Reference>
      <Reference URI="/xl/comments1.xml?ContentType=application/vnd.openxmlformats-officedocument.spreadsheetml.comments+xml">
        <DigestMethod Algorithm="http://www.w3.org/2000/09/xmldsig#sha1"/>
        <DigestValue>BGEM36zn/n4C9sKshEEPsv/yF9c=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kRKXH++I9Wbv+2zLPtAtEbhVj1U=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TPVE1vvkkTEx6N54bCFid7rubvA=</DigestValue>
      </Reference>
      <Reference URI="/xl/styles.xml?ContentType=application/vnd.openxmlformats-officedocument.spreadsheetml.styles+xml">
        <DigestMethod Algorithm="http://www.w3.org/2000/09/xmldsig#sha1"/>
        <DigestValue>RGwjMAinYM2IcSRhjUcb9Q96mJU=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Kha+idcfZEBqzaOBz/LwgPkVTVo=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38Tks1iukDthmAnL/7cPyome/i0=</DigestValue>
      </Reference>
      <Reference URI="/xl/worksheets/sheet2.xml?ContentType=application/vnd.openxmlformats-officedocument.spreadsheetml.worksheet+xml">
        <DigestMethod Algorithm="http://www.w3.org/2000/09/xmldsig#sha1"/>
        <DigestValue>4mGOI3GmtVuCS1YV1LyyaAUpARk=</DigestValue>
      </Reference>
      <Reference URI="/xl/worksheets/sheet3.xml?ContentType=application/vnd.openxmlformats-officedocument.spreadsheetml.worksheet+xml">
        <DigestMethod Algorithm="http://www.w3.org/2000/09/xmldsig#sha1"/>
        <DigestValue>XwGyxzYgVXnMsS0jGHdn+RPrF68=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worksheets/sheet5.xml?ContentType=application/vnd.openxmlformats-officedocument.spreadsheetml.worksheet+xml">
        <DigestMethod Algorithm="http://www.w3.org/2000/09/xmldsig#sha1"/>
        <DigestValue>EjVURIlguZxXywFo0Vz8GvggnWI=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2022-04-12T07:04:19Z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2022-04-12T07:04:19Z</xd:SigningTime>
          <xd:SigningCertificate>
            <xd:Cert>
              <xd:CertDigest>
                <DigestMethod Algorithm="http://www.w3.org/2000/09/xmldsig#sha1"/>
                <DigestValue>OT08o2FjORtHHNTFU6+hNRvIr7U=</DigestValue>
              </xd:CertDigest>
              <xd:IssuerSerial>
                <X509IssuerName>CN=VNPT Certification Authority, OU=VNPT-CA Trust Network, O=VNPT Group, C=VN</X509IssuerName>
                <X509SerialNumber>111660364377519973041094100542949129976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VIET HA</cp:lastModifiedBy>
  <dcterms:created xsi:type="dcterms:W3CDTF">2021-05-17T07:04:34Z</dcterms:created>
  <dcterms:modified xsi:type="dcterms:W3CDTF">2022-04-12T04:14:30Z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