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G27" i="1" l="1"/>
  <c r="E14" i="1" l="1"/>
  <c r="E16" i="1" l="1"/>
  <c r="E17" i="1" s="1"/>
  <c r="E15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<sst xmlns="http://schemas.openxmlformats.org/spreadsheetml/2006/main" count="40" uniqueCount="40">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</sst>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8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43" fontId="67" fillId="2" borderId="9" xfId="6" applyNumberFormat="1" applyFont="1" applyFill="1" applyBorder="1" applyAlignment="1">
      <alignment horizontal="righ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7" fillId="2" borderId="9" xfId="6" applyNumberFormat="1" applyFont="1" applyFill="1" applyBorder="1" applyAlignment="1">
      <alignment horizontal="right" vertical="center" wrapText="1"/>
    </xf>
    <xf numFmtId="43" fontId="7" fillId="2" borderId="9" xfId="6" applyNumberFormat="1" applyFont="1" applyFill="1" applyBorder="1" applyAlignment="1">
      <alignment horizontal="right" vertical="center" wrapText="1"/>
    </xf>
    <xf numFmtId="10" fontId="7" fillId="2" borderId="9" xfId="6" applyNumberFormat="1" applyFont="1" applyFill="1" applyBorder="1" applyAlignment="1">
      <alignment horizontal="righ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B5" zoomScale="70" zoomScaleSheetLayoutView="70" workbookViewId="0">
      <selection activeCell="C19" sqref="C19:F19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1"/>
      <c r="J1" s="2"/>
      <c r="K1" s="3"/>
      <c r="L1" s="3"/>
      <c r="M1" s="3"/>
    </row>
    <row r="2" spans="2:13" ht="58.5" customHeight="1">
      <c r="B2" s="110" t="s">
        <v>30</v>
      </c>
      <c r="C2" s="110"/>
      <c r="D2" s="110"/>
      <c r="E2" s="110"/>
      <c r="F2" s="110"/>
      <c r="G2" s="110"/>
      <c r="H2" s="110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4" t="s">
        <v>33</v>
      </c>
      <c r="F11" s="114"/>
      <c r="G11" s="114"/>
      <c r="H11" s="114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5" t="s">
        <v>35</v>
      </c>
      <c r="F12" s="115"/>
      <c r="G12" s="115"/>
      <c r="H12" s="115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6" t="s">
        <v>29</v>
      </c>
      <c r="F13" s="116"/>
      <c r="G13" s="116"/>
      <c r="H13" s="116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17">
        <f>G20</f>
        <v>44270</v>
      </c>
      <c r="F14" s="117"/>
      <c r="G14" s="117"/>
      <c r="H14" s="117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44270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17">
        <f>E14+1</f>
        <v>44271</v>
      </c>
      <c r="F16" s="117"/>
      <c r="G16" s="117"/>
      <c r="H16" s="117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E16</f>
        <v>44271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8" t="s">
        <v>10</v>
      </c>
      <c r="C18" s="118"/>
      <c r="D18" s="118"/>
      <c r="E18" s="118"/>
      <c r="F18" s="118"/>
      <c r="G18" s="118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9" t="s">
        <v>13</v>
      </c>
      <c r="D19" s="120"/>
      <c r="E19" s="120"/>
      <c r="F19" s="121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44270</v>
      </c>
      <c r="H20" s="66">
        <v>44269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2" t="s">
        <v>38</v>
      </c>
      <c r="D21" s="123"/>
      <c r="E21" s="123"/>
      <c r="F21" s="123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4" t="s">
        <v>16</v>
      </c>
      <c r="E22" s="124"/>
      <c r="F22" s="124"/>
      <c r="G22" s="71">
        <v>72423587175</v>
      </c>
      <c r="H22" s="71">
        <v>71589172357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4" t="s">
        <v>17</v>
      </c>
      <c r="E23" s="124"/>
      <c r="F23" s="124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4" t="s">
        <v>18</v>
      </c>
      <c r="E24" s="124"/>
      <c r="F24" s="124"/>
      <c r="G24" s="72">
        <v>11285.29</v>
      </c>
      <c r="H24" s="72">
        <v>11276.85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2" t="s">
        <v>39</v>
      </c>
      <c r="D25" s="113"/>
      <c r="E25" s="113"/>
      <c r="F25" s="113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125">
        <v>887.01</v>
      </c>
      <c r="H26" s="74">
        <v>887.01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126">
        <f>G26*G24</f>
        <v>10010165.082900001</v>
      </c>
      <c r="H27" s="100">
        <v>10002678.718499999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127">
        <v>1E-4</v>
      </c>
      <c r="H28" s="75">
        <v>1E-4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03" t="s">
        <v>23</v>
      </c>
      <c r="G33" s="103"/>
      <c r="H33" s="103"/>
      <c r="I33" s="24"/>
      <c r="J33" s="25"/>
      <c r="K33" s="34"/>
      <c r="L33" s="36"/>
      <c r="M33" s="36"/>
    </row>
    <row r="34" spans="2:13" ht="15" customHeight="1">
      <c r="B34" s="104" t="s">
        <v>24</v>
      </c>
      <c r="C34" s="104"/>
      <c r="D34" s="104"/>
      <c r="E34" s="86"/>
      <c r="F34" s="105" t="s">
        <v>25</v>
      </c>
      <c r="G34" s="105"/>
      <c r="H34" s="105"/>
      <c r="I34" s="24"/>
      <c r="J34" s="25"/>
      <c r="K34" s="36"/>
      <c r="L34" s="37"/>
      <c r="M34" s="37"/>
    </row>
    <row r="35" spans="2:13" ht="16.5">
      <c r="B35" s="106"/>
      <c r="C35" s="106"/>
      <c r="D35" s="106"/>
      <c r="E35" s="87"/>
      <c r="F35" s="107"/>
      <c r="G35" s="107"/>
      <c r="H35" s="107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2"/>
      <c r="L37" s="102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1"/>
      <c r="L38" s="101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2"/>
      <c r="K61" s="102"/>
    </row>
    <row r="62" spans="9:11" ht="15.75">
      <c r="I62" s="4"/>
      <c r="J62" s="101"/>
      <c r="K62" s="101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wkuMD6CeBn/+jAuxfjnEb7qbWvg=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RshU7DqChoAcZspFyzb/fmUUVzk=</DigestValue>
    </Reference>
  </SignedInfo>
  <SignatureValue>NDEEtsQJQNNN/N/q/1GMU4dTmS6oZIOopECJPA09S4iEC/sIFQrtjWwwhobHa79Z71s7xh1tfth/
wmgQMCelmYX8huwsEO19/iP/Z6JDBH/hbsKR8BpY+NgTcqoP1dw39DZQ10m9zygTsQKEKfLtBFYZ
EtfmQJlvazGvGARCZbk=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2q/pSyi+Y4/3DFPP69LiHePchyE=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hB7TdUn0XJwkFmKZMsjrWTFq93s=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+X2rH6od56MAW+f8W6ynlgqfpgE=</DigestValue>
      </Reference>
      <Reference URI="/xl/calcChain.xml?ContentType=application/vnd.openxmlformats-officedocument.spreadsheetml.calcChain+xml">
        <DigestMethod Algorithm="http://www.w3.org/2000/09/xmldsig#sha1"/>
        <DigestValue>/fZwZtooBJjY8fN4X4NSMBbep3o=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2021-03-16T06:49:46Z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2021-03-16T06:49:46Z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2021-03-12T03:40:06Z</cp:lastPrinted>
  <dcterms:created xsi:type="dcterms:W3CDTF">2021-01-04T12:03:55Z</dcterms:created>
  <dcterms:modified xsi:type="dcterms:W3CDTF">2021-03-16T06:49:46Z</dcterms:modified>
</cp:coreProperties>
</file>