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16" i="2" l="1"/>
  <c r="D4" i="2"/>
  <c r="B11" i="4"/>
  <c r="D8" i="2"/>
  <c r="D20" i="2" s="1"/>
  <c r="D18" i="2"/>
  <c r="D5" i="2"/>
  <c r="D10" i="2" l="1"/>
  <c r="D21" i="2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<sst xmlns="http://schemas.openxmlformats.org/spreadsheetml/2006/main" count="84" uniqueCount="77">
  <si>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</si>
  <si>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</si>
  <si>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</si>
  <si>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</si>
  <si>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</si>
  <si>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</si>
  <si>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</si>
  <si>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</si>
  <si>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</si>
  <si>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</si>
  <si>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</si>
  <si>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</si>
  <si>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</si>
  <si>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</si>
  <si>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</si>
  <si>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</si>
  <si>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</si>
  <si>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</si>
  <si>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</si>
  <si>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</si>
  <si>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</si>
  <si>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</si>
  <si>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</si>
  <si>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</si>
  <si>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</si>
  <si>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</si>
  <si>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</si>
  <si>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</si>
  <si>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</si>
  <si>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</si>
  <si>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</si>
  <si>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</si>
  <si>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</si>
  <si>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</si>
  <si>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</si>
  <si>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</si>
  <si>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</si>
  <si>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</si>
  <si>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</si>
  <si>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</si>
  <si>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</si>
  <si>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</si>
  <si>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</si>
  <si>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</si>
  <si>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</si>
  <si>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</si>
  <si>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</si>
  <si>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</si>
  <si>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</si>
  <si>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</si>
  <si>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</si>
  <si>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</si>
  <si>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</si>
  <si>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</si>
  <si>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</si>
  <si>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</si>
  <si>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</si>
  <si>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</si>
  <si>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</si>
  <si>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</si>
  <si>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</si>
  <si>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</si>
  <si>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</si>
  <si>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</si>
  <si>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</si>
  <si>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</si>
  <si>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</si>
  <si>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</si>
  <si>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</si>
  <si>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</si>
  <si>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</si>
  <si>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</si>
  <si>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</si>
  <si>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</si>
  <si>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Mã chứng khoán: FUCVREIT</t>
  </si>
  <si>
    <t>Kỳ báo cáo ngày 15/12/2020</t>
  </si>
  <si>
    <t>Kỳ báo cáo ngày 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</si>
</sst>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5"/>
  <sheetViews>
    <sheetView workbookViewId="0">
      <selection activeCell="B11" sqref="B11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44181</v>
      </c>
    </row>
    <row r="5" spans="2:4" x14ac:dyDescent="0.25">
      <c r="C5" s="8" t="s">
        <v>60</v>
      </c>
      <c r="D5" s="19">
        <v>44187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">
        <v>74</v>
      </c>
      <c r="C10" s="8"/>
    </row>
    <row r="11" spans="2:4" x14ac:dyDescent="0.25">
      <c r="B11" s="5" t="str">
        <f>"Ngày lập báo cáo: "&amp;DAY(D5+3)&amp;"/"&amp;MONTH(D5+1)&amp;"/"&amp;(YEAR(D5))</f>
        <v>Ngày lập báo cáo: 25/12/2020</v>
      </c>
    </row>
    <row r="14" spans="2:4" x14ac:dyDescent="0.25">
      <c r="D14" s="9" t="s">
        <v>53</v>
      </c>
    </row>
    <row r="15" spans="2:4" x14ac:dyDescent="0.25">
      <c r="B15" s="10" t="s">
        <v>0</v>
      </c>
      <c r="C15" s="11" t="s">
        <v>47</v>
      </c>
      <c r="D15" s="11" t="s">
        <v>48</v>
      </c>
    </row>
    <row r="16" spans="2:4" ht="30" x14ac:dyDescent="0.25">
      <c r="B16" s="12">
        <v>1</v>
      </c>
      <c r="C16" s="13" t="s">
        <v>69</v>
      </c>
      <c r="D16" s="14" t="s">
        <v>52</v>
      </c>
    </row>
    <row r="17" spans="2:4" x14ac:dyDescent="0.25">
      <c r="B17" s="10"/>
      <c r="C17" s="10"/>
      <c r="D17" s="10"/>
    </row>
    <row r="19" spans="2:4" x14ac:dyDescent="0.25">
      <c r="B19" s="15" t="s">
        <v>49</v>
      </c>
      <c r="C19" s="16" t="s">
        <v>50</v>
      </c>
    </row>
    <row r="20" spans="2:4" x14ac:dyDescent="0.25">
      <c r="C20" s="16" t="s">
        <v>51</v>
      </c>
    </row>
    <row r="25" spans="2:4" x14ac:dyDescent="0.25">
      <c r="C25" s="17" t="s">
        <v>54</v>
      </c>
      <c r="D25" s="17" t="s">
        <v>57</v>
      </c>
    </row>
    <row r="26" spans="2:4" x14ac:dyDescent="0.25">
      <c r="C26" s="17" t="s">
        <v>55</v>
      </c>
      <c r="D26" s="17" t="s">
        <v>58</v>
      </c>
    </row>
    <row r="27" spans="2:4" x14ac:dyDescent="0.25">
      <c r="C27" s="18" t="s">
        <v>56</v>
      </c>
      <c r="D27" s="18" t="s">
        <v>56</v>
      </c>
    </row>
    <row r="33" spans="4:4" x14ac:dyDescent="0.25">
      <c r="D33" s="17"/>
    </row>
    <row r="34" spans="4:4" x14ac:dyDescent="0.25">
      <c r="D34" s="17"/>
    </row>
    <row r="35" spans="4:4" x14ac:dyDescent="0.25">
      <c r="D35" s="18"/>
    </row>
  </sheetData>
  <hyperlinks>
    <hyperlink ref="D16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61535362183</v>
      </c>
      <c r="E4" s="23">
        <v>61037408570</v>
      </c>
      <c r="F4" s="24"/>
      <c r="G4" s="24"/>
      <c r="I4" s="34"/>
      <c r="J4" s="34"/>
    </row>
    <row r="5" spans="1:10" x14ac:dyDescent="0.25">
      <c r="A5" s="2"/>
      <c r="B5" s="1" t="s">
        <v>64</v>
      </c>
      <c r="C5" s="3" t="s">
        <v>27</v>
      </c>
      <c r="D5" s="25">
        <f>+E8</f>
        <v>12307.07</v>
      </c>
      <c r="E5" s="25">
        <v>12207.48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63</v>
      </c>
      <c r="C7" s="3" t="s">
        <v>29</v>
      </c>
      <c r="D7" s="23">
        <v>61252126410.003868</v>
      </c>
      <c r="E7" s="23">
        <v>61535362183</v>
      </c>
      <c r="F7" s="24"/>
      <c r="G7" s="24"/>
      <c r="I7" s="34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12250.42</v>
      </c>
      <c r="E8" s="25">
        <v>12307.07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-56.65</v>
      </c>
      <c r="E10" s="26">
        <v>99.59</v>
      </c>
      <c r="F10" s="24"/>
      <c r="G10" s="24"/>
      <c r="I10" s="34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34</v>
      </c>
      <c r="D13" s="23">
        <v>61985325170</v>
      </c>
      <c r="E13" s="23">
        <v>61985325170</v>
      </c>
      <c r="F13" s="24"/>
      <c r="I13" s="34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5710</v>
      </c>
      <c r="E16" s="23">
        <v>6900</v>
      </c>
      <c r="F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6090</v>
      </c>
      <c r="E17" s="23">
        <v>5710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6.6549912434325745E-2</v>
      </c>
      <c r="E18" s="28">
        <v>-0.17246376811594202</v>
      </c>
      <c r="F18" s="24"/>
      <c r="I18" s="34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-6160.42</v>
      </c>
      <c r="E20" s="26">
        <v>-6597.07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-0.50287418717072563</v>
      </c>
      <c r="E21" s="28">
        <v>-0.53603904097400923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 x14ac:dyDescent="0.25">
      <c r="A23" s="2"/>
      <c r="B23" s="1" t="s">
        <v>11</v>
      </c>
      <c r="C23" s="3" t="s">
        <v>46</v>
      </c>
      <c r="D23" s="29">
        <v>8900</v>
      </c>
      <c r="E23" s="29">
        <v>8900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mSX1RQqElKz6FUuzh1YwQXVMDPU=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9PVHFPZTylY5K7kY6q/GL68Qbh4=</DigestValue>
    </Reference>
  </SignedInfo>
  <SignatureValue>zns/MBR19GEXNbUaYRoMci2i+e7GA69vm1Sx9UosYAMI5OlIA8qvyWsz36XywAhUL1j0xg6Mg0xr
GkA+yzFVvTkhW7cPwGTwDZk/E1BLtix30EmglmoWE4pHirWj68jPrntZOJ0/4+vNWr1DdyglYOY8
9iZVPN+9h5ccs8d08TE=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aBPy9LNvr06cZWTjdPF0EfUmWrk=</DigestValue>
      </Reference>
      <Reference URI="/xl/worksheets/sheet1.xml?ContentType=application/vnd.openxmlformats-officedocument.spreadsheetml.worksheet+xml">
        <DigestMethod Algorithm="http://www.w3.org/2000/09/xmldsig#sha1"/>
        <DigestValue>1lYVM0GxlKQiUOa0OBO/jzJmWZk=</DigestValue>
      </Reference>
      <Reference URI="/xl/calcChain.xml?ContentType=application/vnd.openxmlformats-officedocument.spreadsheetml.calcChain+xml">
        <DigestMethod Algorithm="http://www.w3.org/2000/09/xmldsig#sha1"/>
        <DigestValue>hkcrNUI8mN0ccFQ5lN+8TAT8DN0=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xqmrW4yj+vzpjCQNmHOxqPiyX5M=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2020-12-23T09:31:47Z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2020-12-23T09:31:47Z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2020-12-23T09:31:47Z</dcterms:modified>
</cp:coreProperties>
</file>