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F17" i="1"/>
  <c r="D12"/>
  <c r="J17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<sst xmlns="http://schemas.openxmlformats.org/spreadsheetml/2006/main" count="37" uniqueCount="37">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</sst>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  <numFmt numFmtId="210" formatCode="0.0000%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43" fontId="4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210" fontId="4" fillId="0" borderId="6" xfId="1" applyNumberFormat="1" applyFont="1" applyFill="1" applyBorder="1" applyAlignment="1">
      <alignment horizontal="right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topLeftCell="A16" zoomScale="80" zoomScaleNormal="85" zoomScaleSheetLayoutView="80" workbookViewId="0">
      <selection activeCell="F17" sqref="F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"/>
      <c r="M1" s="5"/>
    </row>
    <row r="2" spans="1:13" ht="33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"/>
      <c r="M2" s="5"/>
    </row>
    <row r="4" spans="1:13" ht="43.5" customHeight="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7"/>
      <c r="M4" s="7"/>
    </row>
    <row r="5" spans="1:13" ht="15.75">
      <c r="A5" s="8"/>
      <c r="B5" s="8"/>
      <c r="C5" s="8"/>
      <c r="D5" s="8"/>
      <c r="E5" s="3" t="s">
        <v>25</v>
      </c>
      <c r="F5" s="57">
        <v>44157</v>
      </c>
      <c r="G5" s="57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1" t="s">
        <v>20</v>
      </c>
      <c r="B7" s="51"/>
      <c r="C7" s="51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1" t="s">
        <v>1</v>
      </c>
      <c r="B8" s="51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51" t="s">
        <v>2</v>
      </c>
      <c r="B10" s="51"/>
      <c r="C10" s="51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51" t="s">
        <v>22</v>
      </c>
      <c r="B11" s="51"/>
      <c r="C11" s="51"/>
      <c r="D11" s="45">
        <v>44158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51" t="s">
        <v>21</v>
      </c>
      <c r="B12" s="51"/>
      <c r="C12" s="51"/>
      <c r="D12" s="45">
        <f>D11</f>
        <v>44158</v>
      </c>
      <c r="E12" s="44"/>
      <c r="F12" s="44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9" t="s">
        <v>9</v>
      </c>
      <c r="H14" s="60"/>
      <c r="I14" s="59" t="s">
        <v>26</v>
      </c>
      <c r="J14" s="61"/>
      <c r="K14" s="60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11145.92</v>
      </c>
      <c r="E17" s="19">
        <v>11145.91</v>
      </c>
      <c r="F17" s="68">
        <f>D17/E17-1</f>
        <v>8.9719009044308962E-7</v>
      </c>
      <c r="G17" s="19">
        <v>11145.92</v>
      </c>
      <c r="H17" s="19">
        <v>10669.48</v>
      </c>
      <c r="I17" s="47">
        <v>3691.28</v>
      </c>
      <c r="J17" s="47">
        <f>D17*I17</f>
        <v>41142711.577600002</v>
      </c>
      <c r="K17" s="48">
        <v>6.9999999999999999E-4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49"/>
      <c r="G20" s="29"/>
      <c r="H20" s="29"/>
      <c r="I20" s="29"/>
      <c r="J20" s="29"/>
      <c r="K20" s="29"/>
    </row>
    <row r="21" spans="1:18" ht="37.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8" s="30" customFormat="1" ht="43.5" customHeight="1">
      <c r="A22" s="65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8">
      <c r="B23" s="31"/>
      <c r="C23" s="31"/>
    </row>
    <row r="24" spans="1:18" s="5" customFormat="1" ht="18" customHeight="1">
      <c r="A24" s="62" t="s">
        <v>15</v>
      </c>
      <c r="B24" s="62"/>
      <c r="C24" s="62"/>
      <c r="D24" s="32"/>
      <c r="E24" s="32"/>
      <c r="F24" s="32"/>
      <c r="G24" s="32"/>
      <c r="H24" s="32"/>
      <c r="I24" s="63" t="s">
        <v>16</v>
      </c>
      <c r="J24" s="63"/>
      <c r="K24" s="63"/>
    </row>
    <row r="25" spans="1:18" s="5" customFormat="1" ht="18" customHeight="1">
      <c r="A25" s="67" t="s">
        <v>17</v>
      </c>
      <c r="B25" s="67"/>
      <c r="C25" s="67"/>
      <c r="D25" s="32"/>
      <c r="E25" s="50"/>
      <c r="F25" s="32"/>
      <c r="G25" s="32"/>
      <c r="H25" s="32"/>
      <c r="I25" s="67" t="s">
        <v>18</v>
      </c>
      <c r="J25" s="67"/>
      <c r="K25" s="67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6" t="s">
        <v>36</v>
      </c>
      <c r="J35" s="66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8"/>
      <c r="B40" s="58"/>
      <c r="C40" s="58"/>
      <c r="D40" s="34"/>
      <c r="E40" s="36"/>
      <c r="F40" s="34"/>
      <c r="G40" s="34"/>
      <c r="H40" s="34"/>
      <c r="I40" s="58"/>
      <c r="J40" s="58"/>
      <c r="K40" s="58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JdJx1xNWH1Qk1KiACiDgddwNhG4=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GoraFd8kPRNZQirphOZ3bpN1fAk=</DigestValue>
    </Reference>
  </SignedInfo>
  <SignatureValue>ywJtSm6SAy1P4Tpr2FlAd7ZdugcFrKmuRdbahImbq3B2Ax1wBltXMRxftHVot7tBbuiIxea+t+hL
HhYeZQbtBc9lJ7p1ztXdBSmjDRfZm0v25dwp0K65FZLvTDNqwvHo0nVO6xsb2HKo9miQWlEh3PlB
HbwsFqMlkUl/4mJCWss=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X/JBsrF///BCBvaIc3JEwpJ5tj4=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3gxwqDtSJu2avMjwH5BQkcbhuFQ=</DigestValue>
      </Reference>
      <Reference URI="/xl/styles.xml?ContentType=application/vnd.openxmlformats-officedocument.spreadsheetml.styles+xml">
        <DigestMethod Algorithm="http://www.w3.org/2000/09/xmldsig#sha1"/>
        <DigestValue>Wh7Cs15Dnxb+M6M4zC088yWF1jQ=</DigestValue>
      </Reference>
      <Reference URI="/xl/worksheets/sheet1.xml?ContentType=application/vnd.openxmlformats-officedocument.spreadsheetml.worksheet+xml">
        <DigestMethod Algorithm="http://www.w3.org/2000/09/xmldsig#sha1"/>
        <DigestValue>xfRrdOiqwjvgucxFXQlRowd957k=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hBU2E3+nOzFPQYMnppKQd8C4oGY=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KNIQBhwZwSTe9+GBv3JqRmxb1PE=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2020-11-23T11:24:20Z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2020-11-23T11:24:20Z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linhtt88</cp:lastModifiedBy>
  <cp:lastPrinted>2020-11-23T10:52:14Z</cp:lastPrinted>
  <dcterms:created xsi:type="dcterms:W3CDTF">2017-10-13T03:19:25Z</dcterms:created>
  <dcterms:modified xsi:type="dcterms:W3CDTF">2020-11-23T11:05:25Z</dcterms:modified>
</cp:coreProperties>
</file>