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calcChain.xml><?xml version="1.0" encoding="utf-8"?>
<calcChain xmlns="http://schemas.openxmlformats.org/spreadsheetml/2006/main">
  <c r="D14" i="1" l="1"/>
  <c r="E18" i="1"/>
  <c r="E22" i="1"/>
  <c r="E20" i="1"/>
  <c r="E19" i="1"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<sst xmlns="http://schemas.openxmlformats.org/spreadsheetml/2006/main" count="48" uniqueCount="48">
  <si>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</si>
  <si>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</si>
  <si>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</si>
  <si>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</si>
  <si>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</si>
  <si>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</si>
  <si>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</si>
  <si>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</si>
  <si>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</si>
  <si>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</si>
  <si>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</si>
  <si>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</si>
  <si>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</si>
  <si>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</si>
  <si>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</si>
  <si>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</si>
  <si>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</si>
  <si>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</si>
  <si>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</si>
  <si>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</si>
  <si>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</si>
  <si>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</si>
  <si>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</si>
  <si>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</si>
  <si>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</si>
  <si>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</si>
  <si>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</si>
  <si>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</si>
  <si>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</si>
  <si>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</si>
  <si>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</si>
  <si>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</si>
  <si>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</si>
  <si>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</si>
  <si>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</si>
  <si>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</si>
  <si>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</si>
  <si>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</si>
  <si>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</si>
  <si>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</si>
  <si>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</si>
  <si>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</si>
  <si>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</si>
  <si>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</si>
  <si>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</si>
  <si>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18/10/2020</t>
  </si>
  <si>
    <t>Kỳ báo cáo
25/10/2020</t>
  </si>
  <si>
    <t>Từ ngày 19 tháng 10 đến ngày 25 tháng 10 năm 2020/From 19th Oct to 25th Oct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</si>
</sst>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4" zoomScaleSheetLayoutView="100" workbookViewId="0">
      <selection activeCell="D15" sqref="D15"/>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47</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44130</v>
      </c>
      <c r="E13" s="1"/>
      <c r="F13" s="2"/>
    </row>
    <row r="14" spans="1:6" s="17" customFormat="1" ht="14.1" customHeight="1">
      <c r="A14" s="15" t="s">
        <v>4</v>
      </c>
      <c r="B14" s="15"/>
      <c r="C14" s="16"/>
      <c r="D14" s="35">
        <f>D13</f>
        <v>44130</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46</v>
      </c>
      <c r="F17" s="20" t="s">
        <v>45</v>
      </c>
    </row>
    <row r="18" spans="1:8" s="25" customFormat="1" ht="54.75" customHeight="1">
      <c r="A18" s="22" t="s">
        <v>8</v>
      </c>
      <c r="B18" s="22"/>
      <c r="C18" s="23" t="s">
        <v>31</v>
      </c>
      <c r="D18" s="22" t="s">
        <v>9</v>
      </c>
      <c r="E18" s="24">
        <f>F25</f>
        <v>50947166553.664604</v>
      </c>
      <c r="F18" s="24">
        <v>51731534046</v>
      </c>
      <c r="G18" s="48"/>
      <c r="H18" s="48"/>
    </row>
    <row r="19" spans="1:8" s="25" customFormat="1" ht="60" customHeight="1">
      <c r="A19" s="22" t="s">
        <v>10</v>
      </c>
      <c r="B19" s="22"/>
      <c r="C19" s="23" t="s">
        <v>37</v>
      </c>
      <c r="D19" s="22" t="s">
        <v>11</v>
      </c>
      <c r="E19" s="24">
        <f>E20+E21</f>
        <v>64578722</v>
      </c>
      <c r="F19" s="24">
        <v>40064476.664604187</v>
      </c>
      <c r="G19" s="48"/>
      <c r="H19" s="48"/>
    </row>
    <row r="20" spans="1:8" s="21" customFormat="1" ht="60.75" customHeight="1">
      <c r="A20" s="5"/>
      <c r="B20" s="5" t="s">
        <v>12</v>
      </c>
      <c r="C20" s="6" t="s">
        <v>32</v>
      </c>
      <c r="D20" s="5" t="s">
        <v>13</v>
      </c>
      <c r="E20" s="47">
        <f>E25-E22-E18</f>
        <v>64578722</v>
      </c>
      <c r="F20" s="3">
        <v>40064476.664604187</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-1254764922</v>
      </c>
      <c r="F22" s="26">
        <v>-824431969</v>
      </c>
      <c r="G22" s="48"/>
      <c r="H22" s="48"/>
    </row>
    <row r="23" spans="1:8" s="21" customFormat="1" ht="44.25" customHeight="1">
      <c r="A23" s="5"/>
      <c r="B23" s="5" t="s">
        <v>18</v>
      </c>
      <c r="C23" s="6" t="s">
        <v>34</v>
      </c>
      <c r="D23" s="5" t="s">
        <v>19</v>
      </c>
      <c r="E23" s="4">
        <v>1143963207</v>
      </c>
      <c r="F23" s="4">
        <v>9426735682</v>
      </c>
      <c r="G23" s="49"/>
      <c r="H23" s="48"/>
    </row>
    <row r="24" spans="1:8" s="21" customFormat="1" ht="42" customHeight="1">
      <c r="A24" s="5"/>
      <c r="B24" s="5" t="s">
        <v>20</v>
      </c>
      <c r="C24" s="6" t="s">
        <v>35</v>
      </c>
      <c r="D24" s="5" t="s">
        <v>21</v>
      </c>
      <c r="E24" s="4">
        <v>2398728129</v>
      </c>
      <c r="F24" s="4">
        <v>10251167651</v>
      </c>
      <c r="G24" s="49"/>
      <c r="H24" s="48"/>
    </row>
    <row r="25" spans="1:8" s="25" customFormat="1" ht="45" customHeight="1">
      <c r="A25" s="22" t="s">
        <v>22</v>
      </c>
      <c r="B25" s="22"/>
      <c r="C25" s="23" t="s">
        <v>36</v>
      </c>
      <c r="D25" s="22" t="s">
        <v>23</v>
      </c>
      <c r="E25" s="26">
        <v>49756980353.664604</v>
      </c>
      <c r="F25" s="26">
        <v>50947166553.664604</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s+SNknyyH9E0UR+RtRwsdHKaLLs=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T9TwWfqI9zkDE+34u40XGpIZogY=</DigestValue>
    </Reference>
  </SignedInfo>
  <SignatureValue>qZzfEATGNZbnx+V5qulVErWWEgWn+Dsf3pBgJ7C7tPjCqvGREFbtR58OOSzyPHRRRp+uASBHv6DH
hAo8JChUhNe39WHkeT9tJgGR53yxSUleuyaFPpFwuVLyfpJFYX/34h/1HSXjOtA80BCFUFYX+dXh
ipYYBbVY3Rtk69uV3OY=</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nO3pV7rL0pEW5OaqeU3Vu8ZRLUo=</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TxgoQbFf8z0Ez1qQSEuYGDNZnvQ=</DigestValue>
      </Reference>
      <Reference URI="/xl/sharedStrings.xml?ContentType=application/vnd.openxmlformats-officedocument.spreadsheetml.sharedStrings+xml">
        <DigestMethod Algorithm="http://www.w3.org/2000/09/xmldsig#sha1"/>
        <DigestValue>XJOXE/aB/3HTY+LLODS483W5PEE=</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sNSLIxlh2V2yMZDQfWBozsY4KTU=</DigestValue>
      </Reference>
      <Reference URI="/xl/workbook.xml?ContentType=application/vnd.openxmlformats-officedocument.spreadsheetml.sheet.main+xml">
        <DigestMethod Algorithm="http://www.w3.org/2000/09/xmldsig#sha1"/>
        <DigestValue>exmPVP5qp/AQ8Kv4797S6B9D+Ds=</DigestValue>
      </Reference>
      <Reference URI="/xl/worksheets/sheet1.xml?ContentType=application/vnd.openxmlformats-officedocument.spreadsheetml.worksheet+xml">
        <DigestMethod Algorithm="http://www.w3.org/2000/09/xmldsig#sha1"/>
        <DigestValue>gdejM6TdhIUTenSkYdTC/1Y340U=</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2020-10-26T08:23:23Z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2020-10-26T08:23:23Z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2020-10-26T08:22:57Z</dcterms:modified>
</cp:coreProperties>
</file>