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workbook>
</file>

<file path=xl/calcChain.xml><?xml version="1.0" encoding="utf-8"?>
<calcChain xmlns="http://schemas.openxmlformats.org/spreadsheetml/2006/main">
  <c r="E18" i="1"/>
  <c r="E19"/>
  <c r="E20"/>
  <c r="E22"/>
  <c r="D14"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<sst xmlns="http://schemas.openxmlformats.org/spreadsheetml/2006/main" count="48" uniqueCount="48">
  <si>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</si>
  <si>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</si>
  <si>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</si>
  <si>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</si>
  <si>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</si>
  <si>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</si>
  <si>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</si>
  <si>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</si>
  <si>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</si>
  <si>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</si>
  <si>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</si>
  <si>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</si>
  <si>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</si>
  <si>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</si>
  <si>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</si>
  <si>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</si>
  <si>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</si>
  <si>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</si>
  <si>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</si>
  <si>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</si>
  <si>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</si>
  <si>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</si>
  <si>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</si>
  <si>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</si>
  <si>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</si>
  <si>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</si>
  <si>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</si>
  <si>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</si>
  <si>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</si>
  <si>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</si>
  <si>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</si>
  <si>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</si>
  <si>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</si>
  <si>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</si>
  <si>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</si>
  <si>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</si>
  <si>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</si>
  <si>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</si>
  <si>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</si>
  <si>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</si>
  <si>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</si>
  <si>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</si>
  <si>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</si>
  <si>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</si>
  <si>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</si>
  <si>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11 tháng 05 đến ngày 17 tháng 05 năm 2020/From 11st May to 17th May 2020</t>
  </si>
  <si>
    <t>Kỳ trước
Last period
10/05/2020</t>
  </si>
  <si>
    <t>Kỳ báo cáo
This period
17/05/2020</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</si>
</sst>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5">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F47"/>
  <sheetViews>
    <sheetView showGridLines="0" tabSelected="1" view="pageBreakPreview" topLeftCell="A15" zoomScaleSheetLayoutView="100" workbookViewId="0">
      <selection activeCell="J18" sqref="J17:J18"/>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48" t="s">
        <v>0</v>
      </c>
      <c r="B1" s="48"/>
      <c r="C1" s="48"/>
      <c r="D1" s="48"/>
      <c r="E1" s="48"/>
      <c r="F1" s="48"/>
    </row>
    <row r="2" spans="1:6" s="9" customFormat="1" ht="27.75" customHeight="1">
      <c r="A2" s="49" t="s">
        <v>30</v>
      </c>
      <c r="B2" s="49"/>
      <c r="C2" s="49"/>
      <c r="D2" s="49"/>
      <c r="E2" s="49"/>
      <c r="F2" s="49"/>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0" t="s">
        <v>29</v>
      </c>
      <c r="B9" s="50"/>
      <c r="C9" s="50"/>
      <c r="D9" s="50" t="s">
        <v>42</v>
      </c>
      <c r="E9" s="50"/>
      <c r="F9" s="50"/>
    </row>
    <row r="10" spans="1:6" s="9" customFormat="1" ht="27.95" customHeight="1">
      <c r="A10" s="51" t="s">
        <v>1</v>
      </c>
      <c r="B10" s="51"/>
      <c r="C10" s="51"/>
      <c r="D10" s="50" t="s">
        <v>39</v>
      </c>
      <c r="E10" s="50"/>
      <c r="F10" s="50"/>
    </row>
    <row r="11" spans="1:6" s="9" customFormat="1" ht="12" customHeight="1">
      <c r="A11" s="13"/>
      <c r="B11" s="13"/>
      <c r="C11" s="13"/>
      <c r="D11" s="51" t="s">
        <v>40</v>
      </c>
      <c r="E11" s="51"/>
      <c r="F11" s="51"/>
    </row>
    <row r="12" spans="1:6" s="9" customFormat="1" ht="27.95" customHeight="1">
      <c r="A12" s="51" t="s">
        <v>2</v>
      </c>
      <c r="B12" s="51"/>
      <c r="C12" s="51"/>
      <c r="D12" s="50" t="s">
        <v>38</v>
      </c>
      <c r="E12" s="50"/>
      <c r="F12" s="50"/>
    </row>
    <row r="13" spans="1:6" s="9" customFormat="1" ht="14.1" customHeight="1">
      <c r="A13" s="14" t="s">
        <v>3</v>
      </c>
      <c r="B13" s="15"/>
      <c r="C13" s="16"/>
      <c r="D13" s="35">
        <v>43969</v>
      </c>
      <c r="E13" s="1"/>
      <c r="F13" s="2"/>
    </row>
    <row r="14" spans="1:6" s="17" customFormat="1" ht="14.1" customHeight="1">
      <c r="A14" s="15" t="s">
        <v>4</v>
      </c>
      <c r="B14" s="15"/>
      <c r="C14" s="16"/>
      <c r="D14" s="35">
        <f>D13</f>
        <v>43969</v>
      </c>
      <c r="E14" s="1"/>
      <c r="F14" s="2"/>
    </row>
    <row r="15" spans="1:6" s="17" customFormat="1" ht="12.75">
      <c r="E15" s="18"/>
      <c r="F15" s="18"/>
    </row>
    <row r="16" spans="1:6" s="17" customFormat="1" ht="12.75">
      <c r="E16" s="18"/>
      <c r="F16" s="18"/>
    </row>
    <row r="17" spans="1:6" s="21" customFormat="1" ht="59.25" customHeight="1">
      <c r="A17" s="52" t="s">
        <v>5</v>
      </c>
      <c r="B17" s="52"/>
      <c r="C17" s="19" t="s">
        <v>6</v>
      </c>
      <c r="D17" s="19" t="s">
        <v>7</v>
      </c>
      <c r="E17" s="20" t="s">
        <v>47</v>
      </c>
      <c r="F17" s="20" t="s">
        <v>46</v>
      </c>
    </row>
    <row r="18" spans="1:6" s="25" customFormat="1" ht="54.75" customHeight="1">
      <c r="A18" s="22" t="s">
        <v>8</v>
      </c>
      <c r="B18" s="22"/>
      <c r="C18" s="23" t="s">
        <v>31</v>
      </c>
      <c r="D18" s="22" t="s">
        <v>9</v>
      </c>
      <c r="E18" s="24">
        <f>F25</f>
        <v>31548419620</v>
      </c>
      <c r="F18" s="24">
        <v>38621736157</v>
      </c>
    </row>
    <row r="19" spans="1:6" s="25" customFormat="1" ht="60" customHeight="1">
      <c r="A19" s="22" t="s">
        <v>10</v>
      </c>
      <c r="B19" s="22"/>
      <c r="C19" s="23" t="s">
        <v>37</v>
      </c>
      <c r="D19" s="22" t="s">
        <v>11</v>
      </c>
      <c r="E19" s="24">
        <f>E20+E21</f>
        <v>23034860</v>
      </c>
      <c r="F19" s="24">
        <v>36735969</v>
      </c>
    </row>
    <row r="20" spans="1:6" s="21" customFormat="1" ht="60.75" customHeight="1">
      <c r="A20" s="5"/>
      <c r="B20" s="5" t="s">
        <v>12</v>
      </c>
      <c r="C20" s="6" t="s">
        <v>32</v>
      </c>
      <c r="D20" s="5" t="s">
        <v>13</v>
      </c>
      <c r="E20" s="47">
        <f>E25-E22-E18</f>
        <v>23034860</v>
      </c>
      <c r="F20" s="3">
        <v>36735969</v>
      </c>
    </row>
    <row r="21" spans="1:6" s="21" customFormat="1" ht="63" customHeight="1">
      <c r="A21" s="5"/>
      <c r="B21" s="5" t="s">
        <v>14</v>
      </c>
      <c r="C21" s="6" t="s">
        <v>33</v>
      </c>
      <c r="D21" s="5" t="s">
        <v>15</v>
      </c>
      <c r="E21" s="3"/>
      <c r="F21" s="3"/>
    </row>
    <row r="22" spans="1:6" s="25" customFormat="1" ht="71.25" customHeight="1">
      <c r="A22" s="22" t="s">
        <v>16</v>
      </c>
      <c r="B22" s="22"/>
      <c r="C22" s="23" t="s">
        <v>43</v>
      </c>
      <c r="D22" s="22" t="s">
        <v>17</v>
      </c>
      <c r="E22" s="26">
        <f>E23-E24</f>
        <v>2327633169</v>
      </c>
      <c r="F22" s="26">
        <v>-7110052506</v>
      </c>
    </row>
    <row r="23" spans="1:6" s="21" customFormat="1" ht="44.25" customHeight="1">
      <c r="A23" s="5"/>
      <c r="B23" s="5" t="s">
        <v>18</v>
      </c>
      <c r="C23" s="6" t="s">
        <v>34</v>
      </c>
      <c r="D23" s="5" t="s">
        <v>19</v>
      </c>
      <c r="E23" s="4">
        <v>3173414331</v>
      </c>
      <c r="F23" s="4">
        <v>1205755005</v>
      </c>
    </row>
    <row r="24" spans="1:6" s="21" customFormat="1" ht="42" customHeight="1">
      <c r="A24" s="5"/>
      <c r="B24" s="5" t="s">
        <v>20</v>
      </c>
      <c r="C24" s="6" t="s">
        <v>35</v>
      </c>
      <c r="D24" s="5" t="s">
        <v>21</v>
      </c>
      <c r="E24" s="4">
        <v>845781162</v>
      </c>
      <c r="F24" s="4">
        <v>8315807511</v>
      </c>
    </row>
    <row r="25" spans="1:6" s="25" customFormat="1" ht="45" customHeight="1">
      <c r="A25" s="22" t="s">
        <v>22</v>
      </c>
      <c r="B25" s="22"/>
      <c r="C25" s="23" t="s">
        <v>36</v>
      </c>
      <c r="D25" s="22" t="s">
        <v>23</v>
      </c>
      <c r="E25" s="26">
        <v>33899087649</v>
      </c>
      <c r="F25" s="26">
        <v>31548419620</v>
      </c>
    </row>
    <row r="26" spans="1:6" s="17" customFormat="1" ht="12.75">
      <c r="E26" s="27"/>
      <c r="F26" s="18"/>
    </row>
    <row r="27" spans="1:6" s="17" customFormat="1" ht="15.95" customHeight="1">
      <c r="A27" s="7" t="s">
        <v>24</v>
      </c>
      <c r="B27" s="2"/>
      <c r="C27" s="8"/>
      <c r="D27" s="2"/>
      <c r="E27" s="28" t="s">
        <v>25</v>
      </c>
      <c r="F27" s="8"/>
    </row>
    <row r="28" spans="1:6" s="17" customFormat="1" ht="15.95" customHeight="1">
      <c r="A28" s="29" t="s">
        <v>26</v>
      </c>
      <c r="B28" s="2"/>
      <c r="C28" s="8"/>
      <c r="D28" s="2"/>
      <c r="E28" s="30" t="s">
        <v>27</v>
      </c>
      <c r="F28" s="8"/>
    </row>
    <row r="29" spans="1:6" s="17" customFormat="1" ht="12.75">
      <c r="A29" s="2"/>
      <c r="B29" s="2"/>
      <c r="C29" s="8"/>
      <c r="D29" s="2"/>
      <c r="E29" s="8"/>
      <c r="F29" s="8"/>
    </row>
    <row r="30" spans="1:6" s="17" customFormat="1" ht="12.75">
      <c r="A30" s="2"/>
      <c r="B30" s="2"/>
      <c r="C30" s="8"/>
      <c r="D30" s="2"/>
      <c r="E30" s="8"/>
      <c r="F30" s="8"/>
    </row>
    <row r="31" spans="1:6" s="17" customFormat="1" ht="12.75">
      <c r="A31" s="2"/>
      <c r="B31" s="2"/>
      <c r="C31" s="8"/>
      <c r="D31" s="2"/>
      <c r="E31" s="8"/>
      <c r="F31" s="8"/>
    </row>
    <row r="32" spans="1:6"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xdDaCA1UmGK6QWr0SmC6SZmBN9Y=</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0QoNCrLeJTZMJ38bQC3GRNlM6mU=</DigestValue>
    </Reference>
  </SignedInfo>
  <SignatureValue>w4KoxYfzq9NFfp/9lkaatpPnPvAmwprRs/0OoLqstgM7xFt5YMf2iKpglw9UygEvZ/j34NJl1px5
sQAjxB/va1BDtNnlxxwBR4XgIjUBQzpho5UgdUQHT790qgIS3bZOeEf/Pxx44vjL5PBOtNQmzj+W
adXbNlmwswYiLnlA1ww=</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v+RMAlXOWlPQgMWoZjrNHpDfUas=</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AIH+8jlk4HzvPk2pPii9nH+mv0I=</DigestValue>
      </Reference>
      <Reference URI="/xl/printerSettings/printerSettings1.bin?ContentType=application/vnd.openxmlformats-officedocument.spreadsheetml.printerSettings">
        <DigestMethod Algorithm="http://www.w3.org/2000/09/xmldsig#sha1"/>
        <DigestValue>cfO1WBsRh2VdYPLD1ydHvug/9Z8=</DigestValue>
      </Reference>
      <Reference URI="/xl/drawings/drawing1.xml?ContentType=application/vnd.openxmlformats-officedocument.drawing+xml">
        <DigestMethod Algorithm="http://www.w3.org/2000/09/xmldsig#sha1"/>
        <DigestValue>bCZu6bfbLUIsnv9eJS5v0IB91qs=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tcNvlD9KekgwztE0pEbLvsBZPzw=</DigestValue>
      </Reference>
      <Reference URI="/xl/styles.xml?ContentType=application/vnd.openxmlformats-officedocument.spreadsheetml.styles+xml">
        <DigestMethod Algorithm="http://www.w3.org/2000/09/xmldsig#sha1"/>
        <DigestValue>gW3LjFtKEygxjlc05xFYaDMqHVg=</DigestValue>
      </Reference>
      <Reference URI="/xl/worksheets/sheet1.xml?ContentType=application/vnd.openxmlformats-officedocument.spreadsheetml.worksheet+xml">
        <DigestMethod Algorithm="http://www.w3.org/2000/09/xmldsig#sha1"/>
        <DigestValue>gdRC3Xu3eKNJCtWdf+Fet12yquY=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2020-05-18T03:51:24Z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2020-05-18T03:51:24Z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1Qrmv0sDxBHcQmVIIrZTooVk/GE=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UJ7Vh44muzCy7X5I309gZDLVrUw=</DigestValue>
    </Reference>
  </SignedInfo>
  <SignatureValue>y49r7wixBJYESblvFOIbVocsKSwthixneL/FUCVRrfCFhUxc58pgLcB8YxG6kifbSEX4RZZFMXWH
/uIf0SHclcuDS3nPoKVmOy124IvprmzS3Q8FqYOWasvigYQxNKmbxyM8Eu1Rt/aMAQquvyJSW99g
Trm//2xZNNFHcI01rHI=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v+RMAlXOWlPQgMWoZjrNHpDfUas=</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AIH+8jlk4HzvPk2pPii9nH+mv0I=</DigestValue>
      </Reference>
      <Reference URI="/xl/printerSettings/printerSettings1.bin?ContentType=application/vnd.openxmlformats-officedocument.spreadsheetml.printerSettings">
        <DigestMethod Algorithm="http://www.w3.org/2000/09/xmldsig#sha1"/>
        <DigestValue>cfO1WBsRh2VdYPLD1ydHvug/9Z8=</DigestValue>
      </Reference>
      <Reference URI="/xl/drawings/drawing1.xml?ContentType=application/vnd.openxmlformats-officedocument.drawing+xml">
        <DigestMethod Algorithm="http://www.w3.org/2000/09/xmldsig#sha1"/>
        <DigestValue>bCZu6bfbLUIsnv9eJS5v0IB91qs=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tcNvlD9KekgwztE0pEbLvsBZPzw=</DigestValue>
      </Reference>
      <Reference URI="/xl/styles.xml?ContentType=application/vnd.openxmlformats-officedocument.spreadsheetml.styles+xml">
        <DigestMethod Algorithm="http://www.w3.org/2000/09/xmldsig#sha1"/>
        <DigestValue>gW3LjFtKEygxjlc05xFYaDMqHVg=</DigestValue>
      </Reference>
      <Reference URI="/xl/worksheets/sheet1.xml?ContentType=application/vnd.openxmlformats-officedocument.spreadsheetml.worksheet+xml">
        <DigestMethod Algorithm="http://www.w3.org/2000/09/xmldsig#sha1"/>
        <DigestValue>gdRC3Xu3eKNJCtWdf+Fet12yquY=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2020-05-18T03:52:07Z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2020-05-18T03:52:07Z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vinhnt1</cp:lastModifiedBy>
  <cp:lastPrinted>2020-03-16T03:08:11Z</cp:lastPrinted>
  <dcterms:created xsi:type="dcterms:W3CDTF">2017-10-13T03:14:04Z</dcterms:created>
  <dcterms:modified xsi:type="dcterms:W3CDTF">2020-05-18T01:15:52Z</dcterms:modified>
</cp:coreProperties>
</file>