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18" i="1" l="1"/>
  <c r="E22" i="1"/>
  <c r="E20" i="1" s="1"/>
  <c r="E19" i="1" s="1"/>
  <c r="D14" i="1"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<sst xmlns="http://schemas.openxmlformats.org/spreadsheetml/2006/main" count="48" uniqueCount="48">
  <si>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</si>
  <si>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</si>
  <si>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</si>
  <si>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</si>
  <si>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</si>
  <si>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</si>
  <si>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</si>
  <si>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</si>
  <si>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</si>
  <si>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</si>
  <si>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</si>
  <si>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</si>
  <si>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</si>
  <si>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</si>
  <si>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</si>
  <si>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</si>
  <si>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</si>
  <si>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</si>
  <si>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</si>
  <si>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</si>
  <si>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</si>
  <si>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</si>
  <si>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</si>
  <si>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</si>
  <si>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</si>
  <si>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</si>
  <si>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</si>
  <si>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</si>
  <si>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</si>
  <si>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</si>
  <si>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</si>
  <si>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</si>
  <si>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</si>
  <si>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</si>
  <si>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</si>
  <si>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</si>
  <si>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</si>
  <si>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</si>
  <si>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</si>
  <si>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</si>
  <si>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</si>
  <si>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</si>
  <si>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</si>
  <si>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</si>
  <si>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</si>
  <si>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06 tháng 04 đến ngày 12 tháng 04 năm 2020/From 06 th Mar to 12nd Apr 2020</t>
  </si>
  <si>
    <t>Kỳ trước
Last period
05/04/2020</t>
  </si>
  <si>
    <t>Kỳ báo cáo
This period
12/04/2020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</si>
</sst>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166" fontId="11" fillId="0" borderId="0" xfId="0" applyNumberFormat="1" applyFont="1" applyFill="1" applyAlignment="1">
      <alignment vertical="center"/>
    </xf>
    <xf numFmtId="166"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16" zoomScaleSheetLayoutView="100" workbookViewId="0">
      <selection activeCell="F21" sqref="F21"/>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8.140625" style="33" bestFit="1" customWidth="1"/>
    <col min="8"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0" t="s">
        <v>1</v>
      </c>
      <c r="B10" s="50"/>
      <c r="C10" s="50"/>
      <c r="D10" s="51" t="s">
        <v>39</v>
      </c>
      <c r="E10" s="51"/>
      <c r="F10" s="51"/>
    </row>
    <row r="11" spans="1:6" s="9" customFormat="1" ht="12" customHeight="1">
      <c r="A11" s="13"/>
      <c r="B11" s="13"/>
      <c r="C11" s="13"/>
      <c r="D11" s="50" t="s">
        <v>40</v>
      </c>
      <c r="E11" s="50"/>
      <c r="F11" s="50"/>
    </row>
    <row r="12" spans="1:6" s="9" customFormat="1" ht="27.95" customHeight="1">
      <c r="A12" s="50" t="s">
        <v>2</v>
      </c>
      <c r="B12" s="50"/>
      <c r="C12" s="50"/>
      <c r="D12" s="51" t="s">
        <v>38</v>
      </c>
      <c r="E12" s="51"/>
      <c r="F12" s="51"/>
    </row>
    <row r="13" spans="1:6" s="9" customFormat="1" ht="14.1" customHeight="1">
      <c r="A13" s="14" t="s">
        <v>3</v>
      </c>
      <c r="B13" s="15"/>
      <c r="C13" s="16"/>
      <c r="D13" s="35">
        <v>43927</v>
      </c>
      <c r="E13" s="1"/>
      <c r="F13" s="2"/>
    </row>
    <row r="14" spans="1:6" s="17" customFormat="1" ht="14.1" customHeight="1">
      <c r="A14" s="15" t="s">
        <v>4</v>
      </c>
      <c r="B14" s="15"/>
      <c r="C14" s="16"/>
      <c r="D14" s="35">
        <f>D13</f>
        <v>43927</v>
      </c>
      <c r="E14" s="1"/>
      <c r="F14" s="2"/>
    </row>
    <row r="15" spans="1:6" s="17" customFormat="1" ht="12.75">
      <c r="E15" s="18"/>
      <c r="F15" s="18"/>
    </row>
    <row r="16" spans="1:6" s="17" customFormat="1" ht="12.75">
      <c r="E16" s="18"/>
      <c r="F16" s="18"/>
    </row>
    <row r="17" spans="1:8" s="21" customFormat="1" ht="59.25" customHeight="1">
      <c r="A17" s="52" t="s">
        <v>5</v>
      </c>
      <c r="B17" s="52"/>
      <c r="C17" s="19" t="s">
        <v>6</v>
      </c>
      <c r="D17" s="19" t="s">
        <v>7</v>
      </c>
      <c r="E17" s="20" t="s">
        <v>47</v>
      </c>
      <c r="F17" s="20" t="s">
        <v>46</v>
      </c>
    </row>
    <row r="18" spans="1:8" s="25" customFormat="1" ht="54.75" customHeight="1">
      <c r="A18" s="22" t="s">
        <v>8</v>
      </c>
      <c r="B18" s="22"/>
      <c r="C18" s="23" t="s">
        <v>31</v>
      </c>
      <c r="D18" s="22" t="s">
        <v>9</v>
      </c>
      <c r="E18" s="24">
        <f>F25</f>
        <v>33568977262</v>
      </c>
      <c r="F18" s="24">
        <v>38550501331</v>
      </c>
      <c r="G18" s="48"/>
      <c r="H18" s="48"/>
    </row>
    <row r="19" spans="1:8" s="25" customFormat="1" ht="60" customHeight="1">
      <c r="A19" s="22" t="s">
        <v>10</v>
      </c>
      <c r="B19" s="22"/>
      <c r="C19" s="23" t="s">
        <v>37</v>
      </c>
      <c r="D19" s="22" t="s">
        <v>11</v>
      </c>
      <c r="E19" s="24">
        <f>E20+E21</f>
        <v>21202881</v>
      </c>
      <c r="F19" s="24">
        <v>22738610</v>
      </c>
      <c r="H19" s="48"/>
    </row>
    <row r="20" spans="1:8" s="21" customFormat="1" ht="60.75" customHeight="1">
      <c r="A20" s="5"/>
      <c r="B20" s="5" t="s">
        <v>12</v>
      </c>
      <c r="C20" s="6" t="s">
        <v>32</v>
      </c>
      <c r="D20" s="5" t="s">
        <v>13</v>
      </c>
      <c r="E20" s="47">
        <f>E25-E22-E18</f>
        <v>21202881</v>
      </c>
      <c r="F20" s="3">
        <v>22738610</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1090654688</v>
      </c>
      <c r="F22" s="26">
        <v>-5004262679</v>
      </c>
      <c r="G22" s="48"/>
      <c r="H22" s="48"/>
    </row>
    <row r="23" spans="1:8" s="21" customFormat="1" ht="44.25" customHeight="1">
      <c r="A23" s="5"/>
      <c r="B23" s="5" t="s">
        <v>18</v>
      </c>
      <c r="C23" s="6" t="s">
        <v>34</v>
      </c>
      <c r="D23" s="5" t="s">
        <v>19</v>
      </c>
      <c r="E23" s="4">
        <v>3138569806</v>
      </c>
      <c r="F23" s="4">
        <v>4319489076</v>
      </c>
      <c r="H23" s="48"/>
    </row>
    <row r="24" spans="1:8" s="21" customFormat="1" ht="42" customHeight="1">
      <c r="A24" s="5"/>
      <c r="B24" s="5" t="s">
        <v>20</v>
      </c>
      <c r="C24" s="6" t="s">
        <v>35</v>
      </c>
      <c r="D24" s="5" t="s">
        <v>21</v>
      </c>
      <c r="E24" s="4">
        <v>2047915118</v>
      </c>
      <c r="F24" s="4">
        <v>9323751755</v>
      </c>
      <c r="G24" s="49"/>
      <c r="H24" s="48"/>
    </row>
    <row r="25" spans="1:8" s="25" customFormat="1" ht="45" customHeight="1">
      <c r="A25" s="22" t="s">
        <v>22</v>
      </c>
      <c r="B25" s="22"/>
      <c r="C25" s="23" t="s">
        <v>36</v>
      </c>
      <c r="D25" s="22" t="s">
        <v>23</v>
      </c>
      <c r="E25" s="26">
        <v>34680834831</v>
      </c>
      <c r="F25" s="26">
        <v>33568977262</v>
      </c>
      <c r="G25" s="48"/>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z74ulH7BxBUqnzzZ3ByUk/RoQnQ=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vhmJ2PaUofqAgFTKyJ1dW/H83ks=</DigestValue>
    </Reference>
  </SignedInfo>
  <SignatureValue>Lj3H2qEpdYGINrzXQENykJWELK1UpGHT1xmDvnYEPc9lOlzDsnHFDbTRNWnZm7QFDN1JWW3KO+NM
UiJOPIvCBM6xZ97Y18VYg8gcFi/bSfttyUJM8j5BriuNCQdBz1AO3/d0LLI/X24SGb64LXV8+6To
ICgU0Sq6YoVpEYu1s4U=</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Epp22WbW1c4ksJK+OPVpVjOoT8A=</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printerSettings/printerSettings1.bin?ContentType=application/vnd.openxmlformats-officedocument.spreadsheetml.printerSettings">
        <DigestMethod Algorithm="http://www.w3.org/2000/09/xmldsig#sha1"/>
        <DigestValue>cfO1WBsRh2VdYPLD1ydHvug/9Z8=</DigestValue>
      </Reference>
      <Reference URI="/xl/sharedStrings.xml?ContentType=application/vnd.openxmlformats-officedocument.spreadsheetml.sharedStrings+xml">
        <DigestMethod Algorithm="http://www.w3.org/2000/09/xmldsig#sha1"/>
        <DigestValue>k7PmQRuD3DSMqi4gV8pkeFlYAT4=</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viTreD21oFDumaDUwLR3WsIoP/c=</DigestValue>
      </Reference>
      <Reference URI="/xl/workbook.xml?ContentType=application/vnd.openxmlformats-officedocument.spreadsheetml.sheet.main+xml">
        <DigestMethod Algorithm="http://www.w3.org/2000/09/xmldsig#sha1"/>
        <DigestValue>jZKwgtMT62VZSQvfVvY3862oaGU=</DigestValue>
      </Reference>
      <Reference URI="/xl/worksheets/sheet1.xml?ContentType=application/vnd.openxmlformats-officedocument.spreadsheetml.worksheet+xml">
        <DigestMethod Algorithm="http://www.w3.org/2000/09/xmldsig#sha1"/>
        <DigestValue>NN3fpsw6g7wzhwmR9LAOaDJWREU=</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2020-04-13T10:41:42Z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2020-04-13T10:41:42Z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2020-03-16T03:08:11Z</cp:lastPrinted>
  <dcterms:created xsi:type="dcterms:W3CDTF">2017-10-13T03:14:04Z</dcterms:created>
  <dcterms:modified xsi:type="dcterms:W3CDTF">2020-04-13T10:41:40Z</dcterms:modified>
</cp:coreProperties>
</file>