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18" i="1" l="1"/>
  <c r="E22" i="1"/>
  <c r="E20" i="1" s="1"/>
  <c r="E19" i="1" s="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<sst xmlns="http://schemas.openxmlformats.org/spreadsheetml/2006/main" count="48" uniqueCount="48">
  <si>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</si>
  <si>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</si>
  <si>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</si>
  <si>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</si>
  <si>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</si>
  <si>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</si>
  <si>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</si>
  <si>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</si>
  <si>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</si>
  <si>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</si>
  <si>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</si>
  <si>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</si>
  <si>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</si>
  <si>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</si>
  <si>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</si>
  <si>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</si>
  <si>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</si>
  <si>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</si>
  <si>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</si>
  <si>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</si>
  <si>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</si>
  <si>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</si>
  <si>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</si>
  <si>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</si>
  <si>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</si>
  <si>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</si>
  <si>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</si>
  <si>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</si>
  <si>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</si>
  <si>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</si>
  <si>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</si>
  <si>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</si>
  <si>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</si>
  <si>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</si>
  <si>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</si>
  <si>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</si>
  <si>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</si>
  <si>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</si>
  <si>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</si>
  <si>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</si>
  <si>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</si>
  <si>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</si>
  <si>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</si>
  <si>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</si>
  <si>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</si>
  <si>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06 tháng 04 đến ngày 12 tháng 04 năm 2020/From 06 th Mar to 12nd Apr 2020</t>
  </si>
  <si>
    <t>Kỳ trước
Last period
05/04/2020</t>
  </si>
  <si>
    <t>Kỳ báo cáo
This period
12/04/2020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</si>
</sst>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166"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6" zoomScaleSheetLayoutView="100" workbookViewId="0">
      <selection activeCell="F21" sqref="F21"/>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8.140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43927</v>
      </c>
      <c r="E13" s="1"/>
      <c r="F13" s="2"/>
    </row>
    <row r="14" spans="1:6" s="17" customFormat="1" ht="14.1" customHeight="1">
      <c r="A14" s="15" t="s">
        <v>4</v>
      </c>
      <c r="B14" s="15"/>
      <c r="C14" s="16"/>
      <c r="D14" s="35">
        <f>D13</f>
        <v>43927</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33568977262</v>
      </c>
      <c r="F18" s="24">
        <v>38550501331</v>
      </c>
      <c r="G18" s="48"/>
      <c r="H18" s="48"/>
    </row>
    <row r="19" spans="1:8" s="25" customFormat="1" ht="60" customHeight="1">
      <c r="A19" s="22" t="s">
        <v>10</v>
      </c>
      <c r="B19" s="22"/>
      <c r="C19" s="23" t="s">
        <v>37</v>
      </c>
      <c r="D19" s="22" t="s">
        <v>11</v>
      </c>
      <c r="E19" s="24">
        <f>E20+E21</f>
        <v>21202881</v>
      </c>
      <c r="F19" s="24">
        <v>22738610</v>
      </c>
      <c r="H19" s="48"/>
    </row>
    <row r="20" spans="1:8" s="21" customFormat="1" ht="60.75" customHeight="1">
      <c r="A20" s="5"/>
      <c r="B20" s="5" t="s">
        <v>12</v>
      </c>
      <c r="C20" s="6" t="s">
        <v>32</v>
      </c>
      <c r="D20" s="5" t="s">
        <v>13</v>
      </c>
      <c r="E20" s="47">
        <f>E25-E22-E18</f>
        <v>21202881</v>
      </c>
      <c r="F20" s="3">
        <v>22738610</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1090654688</v>
      </c>
      <c r="F22" s="26">
        <v>-5004262679</v>
      </c>
      <c r="G22" s="48"/>
      <c r="H22" s="48"/>
    </row>
    <row r="23" spans="1:8" s="21" customFormat="1" ht="44.25" customHeight="1">
      <c r="A23" s="5"/>
      <c r="B23" s="5" t="s">
        <v>18</v>
      </c>
      <c r="C23" s="6" t="s">
        <v>34</v>
      </c>
      <c r="D23" s="5" t="s">
        <v>19</v>
      </c>
      <c r="E23" s="4">
        <v>3138569806</v>
      </c>
      <c r="F23" s="4">
        <v>4319489076</v>
      </c>
      <c r="H23" s="48"/>
    </row>
    <row r="24" spans="1:8" s="21" customFormat="1" ht="42" customHeight="1">
      <c r="A24" s="5"/>
      <c r="B24" s="5" t="s">
        <v>20</v>
      </c>
      <c r="C24" s="6" t="s">
        <v>35</v>
      </c>
      <c r="D24" s="5" t="s">
        <v>21</v>
      </c>
      <c r="E24" s="4">
        <v>2047915118</v>
      </c>
      <c r="F24" s="4">
        <v>9323751755</v>
      </c>
      <c r="G24" s="49"/>
      <c r="H24" s="48"/>
    </row>
    <row r="25" spans="1:8" s="25" customFormat="1" ht="45" customHeight="1">
      <c r="A25" s="22" t="s">
        <v>22</v>
      </c>
      <c r="B25" s="22"/>
      <c r="C25" s="23" t="s">
        <v>36</v>
      </c>
      <c r="D25" s="22" t="s">
        <v>23</v>
      </c>
      <c r="E25" s="26">
        <v>34680834831</v>
      </c>
      <c r="F25" s="26">
        <v>33568977262</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z74ulH7BxBUqnzzZ3ByUk/RoQnQ=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vhmJ2PaUofqAgFTKyJ1dW/H83ks=</DigestValue>
    </Reference>
  </SignedInfo>
  <SignatureValue>Lj3H2qEpdYGINrzXQENykJWELK1UpGHT1xmDvnYEPc9lOlzDsnHFDbTRNWnZm7QFDN1JWW3KO+NM
UiJOPIvCBM6xZ97Y18VYg8gcFi/bSfttyUJM8j5BriuNCQdBz1AO3/d0LLI/X24SGb64LXV8+6To
ICgU0Sq6YoVpEYu1s4U=</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Epp22WbW1c4ksJK+OPVpVjOoT8A=</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k7PmQRuD3DSMqi4gV8pkeFlYAT4=</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viTreD21oFDumaDUwLR3WsIoP/c=</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NN3fpsw6g7wzhwmR9LAOaDJWREU=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2020-04-13T10:41:42Z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2020-04-13T10:41:42Z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2020-04-13T10:41:40Z</dcterms:modified>
</cp:coreProperties>
</file>